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updateLinks="never" codeName="ThisWorkbook" autoCompressPictures="0"/>
  <mc:AlternateContent xmlns:mc="http://schemas.openxmlformats.org/markup-compatibility/2006">
    <mc:Choice Requires="x15">
      <x15ac:absPath xmlns:x15ac="http://schemas.microsoft.com/office/spreadsheetml/2010/11/ac" url="C:\Users\direland1\Documents\Key Documents\Draft Templates\"/>
    </mc:Choice>
  </mc:AlternateContent>
  <xr:revisionPtr revIDLastSave="0" documentId="13_ncr:1_{DADD7162-FCD6-4C42-A647-09527B44E7FA}" xr6:coauthVersionLast="47" xr6:coauthVersionMax="47" xr10:uidLastSave="{00000000-0000-0000-0000-000000000000}"/>
  <bookViews>
    <workbookView xWindow="-120" yWindow="-120" windowWidth="29040" windowHeight="15840" tabRatio="917" xr2:uid="{00000000-000D-0000-FFFF-FFFF00000000}"/>
  </bookViews>
  <sheets>
    <sheet name="EVENT Risk Register Template" sheetId="3" r:id="rId1"/>
    <sheet name="Sheet1" sheetId="10" state="hidden" r:id="rId2"/>
    <sheet name="City of Swan Risk Tables" sheetId="4" state="hidden" r:id="rId3"/>
    <sheet name="Hierarchy of Controls" sheetId="6" state="hidden" r:id="rId4"/>
    <sheet name="Lists" sheetId="9" state="hidden" r:id="rId5"/>
  </sheets>
  <externalReferences>
    <externalReference r:id="rId6"/>
  </externalReferences>
  <definedNames>
    <definedName name="_xlnm._FilterDatabase" localSheetId="0" hidden="1">'EVENT Risk Register Template'!$A$11:$CW$101</definedName>
    <definedName name="_xlnm.Print_Area" localSheetId="2">'City of Swan Risk Tables'!$A$2:$L$67</definedName>
    <definedName name="_xlnm.Print_Area" localSheetId="0">'EVENT Risk Register Template'!$B$1:$P$101</definedName>
    <definedName name="_xlnm.Print_Area" localSheetId="3">'Hierarchy of Controls'!#REF!</definedName>
    <definedName name="_xlnm.Print_Titles" localSheetId="0">'EVENT Risk Register Template'!$1:$11</definedName>
    <definedName name="Z_0C1CD7A6_D7E9_455D_9389_8D63F9F84126_.wvu.Cols" localSheetId="0" hidden="1">'EVENT Risk Register Template'!$A:$A</definedName>
    <definedName name="Z_0C1CD7A6_D7E9_455D_9389_8D63F9F84126_.wvu.FilterData" localSheetId="0" hidden="1">'EVENT Risk Register Template'!$B$1:$P$1</definedName>
    <definedName name="Z_0C1CD7A6_D7E9_455D_9389_8D63F9F84126_.wvu.PrintArea" localSheetId="2" hidden="1">'City of Swan Risk Tables'!$A$2:$L$67</definedName>
    <definedName name="Z_0C1CD7A6_D7E9_455D_9389_8D63F9F84126_.wvu.PrintArea" localSheetId="0" hidden="1">'EVENT Risk Register Template'!$A$1:$K$67</definedName>
    <definedName name="Z_0C1CD7A6_D7E9_455D_9389_8D63F9F84126_.wvu.PrintArea" localSheetId="3" hidden="1">'Hierarchy of Controls'!#REF!</definedName>
    <definedName name="Z_0C1CD7A6_D7E9_455D_9389_8D63F9F84126_.wvu.PrintTitles" localSheetId="0" hidden="1">'EVENT Risk Register Template'!$1:$11</definedName>
    <definedName name="Z_0C1CD7A6_D7E9_455D_9389_8D63F9F84126_.wvu.Rows" localSheetId="0" hidden="1">'EVENT Risk Register Template'!$10:$10</definedName>
    <definedName name="Z_A422BE13_3DFA_4568_980B_A64D3B2DF729_.wvu.Cols" localSheetId="0" hidden="1">'EVENT Risk Register Template'!$A:$A</definedName>
    <definedName name="Z_A422BE13_3DFA_4568_980B_A64D3B2DF729_.wvu.FilterData" localSheetId="0" hidden="1">'EVENT Risk Register Template'!$B$1:$P$1</definedName>
    <definedName name="Z_A422BE13_3DFA_4568_980B_A64D3B2DF729_.wvu.PrintArea" localSheetId="2" hidden="1">'City of Swan Risk Tables'!$A$2:$L$67</definedName>
    <definedName name="Z_A422BE13_3DFA_4568_980B_A64D3B2DF729_.wvu.PrintArea" localSheetId="0" hidden="1">'EVENT Risk Register Template'!$A$1:$K$67</definedName>
    <definedName name="Z_A422BE13_3DFA_4568_980B_A64D3B2DF729_.wvu.PrintArea" localSheetId="3" hidden="1">'Hierarchy of Controls'!#REF!</definedName>
    <definedName name="Z_A422BE13_3DFA_4568_980B_A64D3B2DF729_.wvu.PrintTitles" localSheetId="0" hidden="1">'EVENT Risk Register Template'!$1:$11</definedName>
    <definedName name="Z_A422BE13_3DFA_4568_980B_A64D3B2DF729_.wvu.Rows" localSheetId="0" hidden="1">'EVENT Risk Register Template'!$10:$10</definedName>
    <definedName name="Z_BBD541F4_F284_4B0E_A24B_997185C25112_.wvu.Cols" localSheetId="0" hidden="1">'EVENT Risk Register Template'!$A:$A</definedName>
    <definedName name="Z_BBD541F4_F284_4B0E_A24B_997185C25112_.wvu.FilterData" localSheetId="0" hidden="1">'EVENT Risk Register Template'!$B$1:$P$1</definedName>
    <definedName name="Z_BBD541F4_F284_4B0E_A24B_997185C25112_.wvu.PrintArea" localSheetId="2" hidden="1">'City of Swan Risk Tables'!$A$2:$L$67</definedName>
    <definedName name="Z_BBD541F4_F284_4B0E_A24B_997185C25112_.wvu.PrintArea" localSheetId="0" hidden="1">'EVENT Risk Register Template'!$A$1:$K$67</definedName>
    <definedName name="Z_BBD541F4_F284_4B0E_A24B_997185C25112_.wvu.PrintArea" localSheetId="3" hidden="1">'Hierarchy of Controls'!#REF!</definedName>
    <definedName name="Z_BBD541F4_F284_4B0E_A24B_997185C25112_.wvu.PrintTitles" localSheetId="0" hidden="1">'EVENT Risk Register Template'!$1:$11</definedName>
    <definedName name="Z_BBD541F4_F284_4B0E_A24B_997185C25112_.wvu.Rows" localSheetId="0" hidden="1">'EVENT Risk Register Template'!$10:$10</definedName>
    <definedName name="Z_CACF931C_06F1_4061_859D_78739E336A2B_.wvu.Cols" localSheetId="0" hidden="1">'EVENT Risk Register Template'!$A:$A</definedName>
    <definedName name="Z_CACF931C_06F1_4061_859D_78739E336A2B_.wvu.FilterData" localSheetId="0" hidden="1">'EVENT Risk Register Template'!$B$1:$P$1</definedName>
    <definedName name="Z_CACF931C_06F1_4061_859D_78739E336A2B_.wvu.PrintArea" localSheetId="2" hidden="1">'City of Swan Risk Tables'!$A$2:$L$67</definedName>
    <definedName name="Z_CACF931C_06F1_4061_859D_78739E336A2B_.wvu.PrintArea" localSheetId="0" hidden="1">'EVENT Risk Register Template'!$A$1:$K$67</definedName>
    <definedName name="Z_CACF931C_06F1_4061_859D_78739E336A2B_.wvu.PrintArea" localSheetId="3" hidden="1">'Hierarchy of Controls'!#REF!</definedName>
    <definedName name="Z_CACF931C_06F1_4061_859D_78739E336A2B_.wvu.PrintTitles" localSheetId="0" hidden="1">'EVENT Risk Register Template'!$1:$11</definedName>
    <definedName name="Z_CACF931C_06F1_4061_859D_78739E336A2B_.wvu.Rows" localSheetId="0" hidden="1">'EVENT Risk Register Template'!$10:$10</definedName>
    <definedName name="Z_DF985369_F5C3_4AD1_9455_3AD1FB30427C_.wvu.Cols" localSheetId="0" hidden="1">'EVENT Risk Register Template'!$A:$A</definedName>
    <definedName name="Z_DF985369_F5C3_4AD1_9455_3AD1FB30427C_.wvu.FilterData" localSheetId="0" hidden="1">'EVENT Risk Register Template'!$B$1:$P$1</definedName>
    <definedName name="Z_DF985369_F5C3_4AD1_9455_3AD1FB30427C_.wvu.PrintArea" localSheetId="2" hidden="1">'City of Swan Risk Tables'!$A$2:$L$67</definedName>
    <definedName name="Z_DF985369_F5C3_4AD1_9455_3AD1FB30427C_.wvu.PrintArea" localSheetId="0" hidden="1">'EVENT Risk Register Template'!$A$1:$K$67</definedName>
    <definedName name="Z_DF985369_F5C3_4AD1_9455_3AD1FB30427C_.wvu.PrintArea" localSheetId="3" hidden="1">'Hierarchy of Controls'!#REF!</definedName>
    <definedName name="Z_DF985369_F5C3_4AD1_9455_3AD1FB30427C_.wvu.PrintTitles" localSheetId="0" hidden="1">'EVENT Risk Register Template'!$1:$11</definedName>
    <definedName name="Z_DF985369_F5C3_4AD1_9455_3AD1FB30427C_.wvu.Rows" localSheetId="0" hidden="1">'EVENT Risk Register Template'!$10:$10</definedName>
  </definedNames>
  <calcPr calcId="191029"/>
  <customWorkbookViews>
    <customWorkbookView name="debra.marks - Personal View" guid="{DF985369-F5C3-4AD1-9455-3AD1FB30427C}" mergeInterval="0" personalView="1" maximized="1" xWindow="1" yWindow="1" windowWidth="1276" windowHeight="579" tabRatio="917" activeSheetId="3"/>
    <customWorkbookView name="Graham Carroll - Personal View" guid="{F767BDE7-A90E-49C8-A3D3-370922958163}" mergeInterval="0" personalView="1" maximized="1" windowWidth="1020" windowHeight="607" activeSheetId="1"/>
    <customWorkbookView name="ahmed.saeed - Personal View" guid="{0C1CD7A6-D7E9-455D-9389-8D63F9F84126}" mergeInterval="0" personalView="1" maximized="1" xWindow="1" yWindow="1" windowWidth="1436" windowHeight="680" tabRatio="917" activeSheetId="3" showComments="commIndAndComment"/>
    <customWorkbookView name="temp.user - Personal View" guid="{A422BE13-3DFA-4568-980B-A64D3B2DF729}" mergeInterval="0" personalView="1" maximized="1" xWindow="1" yWindow="1" windowWidth="1276" windowHeight="670" tabRatio="917" activeSheetId="3"/>
    <customWorkbookView name="jaimie.sheedy - Personal View" guid="{CACF931C-06F1-4061-859D-78739E336A2B}" mergeInterval="0" personalView="1" maximized="1" xWindow="1" yWindow="1" windowWidth="1276" windowHeight="580" tabRatio="917" activeSheetId="3"/>
    <customWorkbookView name="david.hunt - Personal View" guid="{BBD541F4-F284-4B0E-A24B-997185C25112}" mergeInterval="0" personalView="1" maximized="1" xWindow="1" yWindow="1" windowWidth="1276" windowHeight="570" tabRatio="917"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3" i="3" l="1"/>
  <c r="N14" i="3"/>
  <c r="N15" i="3"/>
  <c r="N16" i="3"/>
  <c r="N17" i="3"/>
  <c r="N18" i="3"/>
  <c r="N19" i="3"/>
  <c r="N20" i="3"/>
  <c r="N21" i="3"/>
  <c r="N22" i="3"/>
  <c r="N23" i="3"/>
  <c r="N24" i="3"/>
  <c r="N25" i="3"/>
  <c r="N26" i="3"/>
  <c r="N27" i="3"/>
  <c r="N28" i="3"/>
  <c r="N29" i="3"/>
  <c r="N30" i="3"/>
  <c r="N31" i="3"/>
  <c r="N32" i="3"/>
  <c r="N33" i="3"/>
  <c r="N34" i="3"/>
  <c r="N35" i="3"/>
  <c r="N36" i="3"/>
  <c r="N37" i="3"/>
  <c r="N38" i="3"/>
  <c r="N39" i="3"/>
  <c r="N40" i="3"/>
  <c r="N41" i="3"/>
  <c r="N42" i="3"/>
  <c r="N43" i="3"/>
  <c r="N44" i="3"/>
  <c r="N45" i="3"/>
  <c r="N46" i="3"/>
  <c r="N47" i="3"/>
  <c r="N48" i="3"/>
  <c r="N49" i="3"/>
  <c r="N50" i="3"/>
  <c r="N51" i="3"/>
  <c r="N52" i="3"/>
  <c r="N53" i="3"/>
  <c r="N54" i="3"/>
  <c r="N55" i="3"/>
  <c r="N56" i="3"/>
  <c r="N57" i="3"/>
  <c r="N58" i="3"/>
  <c r="N59" i="3"/>
  <c r="N60" i="3"/>
  <c r="N61" i="3"/>
  <c r="N62" i="3"/>
  <c r="N63" i="3"/>
  <c r="N64" i="3"/>
  <c r="N65" i="3"/>
  <c r="N66" i="3"/>
  <c r="N67" i="3"/>
  <c r="N68" i="3"/>
  <c r="N69" i="3"/>
  <c r="N70" i="3"/>
  <c r="N71" i="3"/>
  <c r="N72" i="3"/>
  <c r="N73" i="3"/>
  <c r="N74" i="3"/>
  <c r="N75" i="3"/>
  <c r="N76" i="3"/>
  <c r="N77" i="3"/>
  <c r="N78" i="3"/>
  <c r="N79" i="3"/>
  <c r="N80" i="3"/>
  <c r="N81" i="3"/>
  <c r="N82" i="3"/>
  <c r="N83" i="3"/>
  <c r="N84" i="3"/>
  <c r="N85" i="3"/>
  <c r="N86" i="3"/>
  <c r="N87" i="3"/>
  <c r="N88" i="3"/>
  <c r="N89" i="3"/>
  <c r="N90" i="3"/>
  <c r="N91" i="3"/>
  <c r="N92" i="3"/>
  <c r="N93" i="3"/>
  <c r="N94" i="3"/>
  <c r="N95" i="3"/>
  <c r="N96" i="3"/>
  <c r="N97" i="3"/>
  <c r="N98" i="3"/>
  <c r="N99" i="3"/>
  <c r="N100" i="3"/>
  <c r="N101" i="3"/>
  <c r="M13" i="3"/>
  <c r="M14" i="3"/>
  <c r="M15" i="3"/>
  <c r="M16" i="3"/>
  <c r="M17" i="3"/>
  <c r="M18" i="3"/>
  <c r="M19" i="3"/>
  <c r="M20" i="3"/>
  <c r="M21" i="3"/>
  <c r="M22" i="3"/>
  <c r="M23" i="3"/>
  <c r="M24" i="3"/>
  <c r="M25" i="3"/>
  <c r="M26" i="3"/>
  <c r="M27" i="3"/>
  <c r="M28" i="3"/>
  <c r="M29" i="3"/>
  <c r="M30" i="3"/>
  <c r="M31" i="3"/>
  <c r="M32" i="3"/>
  <c r="M33" i="3"/>
  <c r="M34" i="3"/>
  <c r="M35" i="3"/>
  <c r="M36" i="3"/>
  <c r="M37" i="3"/>
  <c r="M38" i="3"/>
  <c r="M39" i="3"/>
  <c r="M40" i="3"/>
  <c r="M41" i="3"/>
  <c r="M42" i="3"/>
  <c r="M43" i="3"/>
  <c r="M44" i="3"/>
  <c r="M45" i="3"/>
  <c r="M46" i="3"/>
  <c r="M47" i="3"/>
  <c r="M48" i="3"/>
  <c r="M49" i="3"/>
  <c r="M50" i="3"/>
  <c r="M51" i="3"/>
  <c r="M52" i="3"/>
  <c r="M53" i="3"/>
  <c r="M54" i="3"/>
  <c r="M55" i="3"/>
  <c r="M56" i="3"/>
  <c r="M57" i="3"/>
  <c r="M58" i="3"/>
  <c r="M59" i="3"/>
  <c r="M60" i="3"/>
  <c r="M61" i="3"/>
  <c r="M62" i="3"/>
  <c r="M63" i="3"/>
  <c r="M64" i="3"/>
  <c r="M65" i="3"/>
  <c r="M66" i="3"/>
  <c r="M67" i="3"/>
  <c r="M68" i="3"/>
  <c r="M69" i="3"/>
  <c r="M70" i="3"/>
  <c r="M71" i="3"/>
  <c r="M72" i="3"/>
  <c r="M73" i="3"/>
  <c r="M74" i="3"/>
  <c r="M75" i="3"/>
  <c r="M76" i="3"/>
  <c r="M77" i="3"/>
  <c r="M78" i="3"/>
  <c r="M79" i="3"/>
  <c r="M80" i="3"/>
  <c r="M81" i="3"/>
  <c r="M82" i="3"/>
  <c r="M83" i="3"/>
  <c r="M84" i="3"/>
  <c r="M85" i="3"/>
  <c r="M86" i="3"/>
  <c r="M87" i="3"/>
  <c r="M88" i="3"/>
  <c r="M89" i="3"/>
  <c r="M90" i="3"/>
  <c r="M91" i="3"/>
  <c r="M92" i="3"/>
  <c r="M93" i="3"/>
  <c r="M94" i="3"/>
  <c r="M95" i="3"/>
  <c r="M96" i="3"/>
  <c r="M97" i="3"/>
  <c r="M98" i="3"/>
  <c r="M99" i="3"/>
  <c r="M100" i="3"/>
  <c r="M101" i="3"/>
  <c r="N12" i="3"/>
  <c r="M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80" i="3"/>
  <c r="H81" i="3"/>
  <c r="H82" i="3"/>
  <c r="H83" i="3"/>
  <c r="H84" i="3"/>
  <c r="H85" i="3"/>
  <c r="H86" i="3"/>
  <c r="H87" i="3"/>
  <c r="H88" i="3"/>
  <c r="H89" i="3"/>
  <c r="H90" i="3"/>
  <c r="H91" i="3"/>
  <c r="H92" i="3"/>
  <c r="H93" i="3"/>
  <c r="H94" i="3"/>
  <c r="H95" i="3"/>
  <c r="H96" i="3"/>
  <c r="H97" i="3"/>
  <c r="H98" i="3"/>
  <c r="H99" i="3"/>
  <c r="H100" i="3"/>
  <c r="H101" i="3"/>
  <c r="H15" i="3"/>
  <c r="H13" i="3"/>
  <c r="H14" i="3"/>
  <c r="H12" i="3"/>
  <c r="I12" i="3"/>
  <c r="A40" i="9"/>
  <c r="A39" i="9"/>
  <c r="A38" i="9"/>
  <c r="A37" i="9"/>
  <c r="A36" i="9"/>
  <c r="A35" i="9"/>
  <c r="A34" i="9"/>
  <c r="A33" i="9"/>
  <c r="A32" i="9"/>
  <c r="A31" i="9"/>
  <c r="A30" i="9"/>
  <c r="A29" i="9"/>
  <c r="A28" i="9"/>
  <c r="A27" i="9"/>
  <c r="A26" i="9"/>
  <c r="A25" i="9"/>
  <c r="A24" i="9"/>
  <c r="A23" i="9"/>
  <c r="A22" i="9"/>
  <c r="A21" i="9"/>
  <c r="A20" i="9"/>
  <c r="A19" i="9"/>
  <c r="A18" i="9"/>
  <c r="A17" i="9"/>
  <c r="A16" i="9"/>
</calcChain>
</file>

<file path=xl/sharedStrings.xml><?xml version="1.0" encoding="utf-8"?>
<sst xmlns="http://schemas.openxmlformats.org/spreadsheetml/2006/main" count="427" uniqueCount="271">
  <si>
    <t>High</t>
  </si>
  <si>
    <t>Moderate</t>
  </si>
  <si>
    <t>Low</t>
  </si>
  <si>
    <t>Likelihood</t>
  </si>
  <si>
    <t>A</t>
  </si>
  <si>
    <t>B</t>
  </si>
  <si>
    <t>C</t>
  </si>
  <si>
    <t>D</t>
  </si>
  <si>
    <t>E</t>
  </si>
  <si>
    <t>Risk Rank</t>
  </si>
  <si>
    <t>Consequences</t>
  </si>
  <si>
    <t>Concatenate</t>
  </si>
  <si>
    <t>Risk Level</t>
  </si>
  <si>
    <t>CONTROLS RANKING</t>
  </si>
  <si>
    <t>Control Rank</t>
  </si>
  <si>
    <t>PPE</t>
  </si>
  <si>
    <t>Procedures</t>
  </si>
  <si>
    <t>Engineering</t>
  </si>
  <si>
    <t>Medium</t>
  </si>
  <si>
    <t>A-Almost Certain</t>
  </si>
  <si>
    <t>B-Likely</t>
  </si>
  <si>
    <t>C-Possible</t>
  </si>
  <si>
    <t>D-Unlikely</t>
  </si>
  <si>
    <t>E-Rare</t>
  </si>
  <si>
    <t>1-Insignificant</t>
  </si>
  <si>
    <t>2-Minor</t>
  </si>
  <si>
    <t>3-Moderate</t>
  </si>
  <si>
    <t>Percentage Complete</t>
  </si>
  <si>
    <t>Consequence</t>
  </si>
  <si>
    <t>Insignificant</t>
  </si>
  <si>
    <t>Minor</t>
  </si>
  <si>
    <t>Descriptor</t>
  </si>
  <si>
    <t>Description of Likelihood</t>
  </si>
  <si>
    <t>Almost Certain</t>
  </si>
  <si>
    <t>Likely</t>
  </si>
  <si>
    <t>Possible</t>
  </si>
  <si>
    <t>Unlikely</t>
  </si>
  <si>
    <t>Rare</t>
  </si>
  <si>
    <t>RISK ASSESSMENT MATRIX</t>
  </si>
  <si>
    <t>LIKELIHOOD TABLE: LIKELIHOOD OF IMPACT</t>
  </si>
  <si>
    <t>N/A</t>
  </si>
  <si>
    <t>Event Date:</t>
  </si>
  <si>
    <t>Amusement Rides</t>
  </si>
  <si>
    <t>Event Times:</t>
  </si>
  <si>
    <t>4-Significant</t>
  </si>
  <si>
    <t>5-Severe</t>
  </si>
  <si>
    <t>Very High</t>
  </si>
  <si>
    <t>Yes</t>
  </si>
  <si>
    <t>No</t>
  </si>
  <si>
    <t>ALARP</t>
  </si>
  <si>
    <t>Very High
(25)</t>
  </si>
  <si>
    <t>Very High
(20)</t>
  </si>
  <si>
    <t>High
(15)</t>
  </si>
  <si>
    <t>High
(16)</t>
  </si>
  <si>
    <t>High
(10)</t>
  </si>
  <si>
    <t>High
(12)</t>
  </si>
  <si>
    <t>Medium
(5)</t>
  </si>
  <si>
    <t>Medium
(8)</t>
  </si>
  <si>
    <t>Medium
(6)</t>
  </si>
  <si>
    <t>Medium
(9)</t>
  </si>
  <si>
    <t>Low
(4)</t>
  </si>
  <si>
    <t>Low
(3)</t>
  </si>
  <si>
    <t>Low
(2)</t>
  </si>
  <si>
    <t>Low
(1)</t>
  </si>
  <si>
    <t>The event is expected to occur, more than once a year</t>
  </si>
  <si>
    <t>The event will probably occur, once a year event</t>
  </si>
  <si>
    <t>The event should occur, once in 5 year event</t>
  </si>
  <si>
    <t>The event could occur but probably won’t, once in 10 year event</t>
  </si>
  <si>
    <t>The event is not expected to occur, once in 20 year event</t>
  </si>
  <si>
    <t>Significant</t>
  </si>
  <si>
    <t>Severe</t>
  </si>
  <si>
    <t>No injuries, low financial loss, low reputational damage, insignificant environmental impact</t>
  </si>
  <si>
    <t>First Aid required, medium financial lose, minor impact on event, low profile media attention, minor environmental impact</t>
  </si>
  <si>
    <t>Medical treatment required, high financial lose, external assistance required, public complaint, moderate environmental impact</t>
  </si>
  <si>
    <t>Extensive injury, major halt to event, major financial loss, emergency services required, high media attention, damage to reputation, significant environmental impact</t>
  </si>
  <si>
    <t>Death, potential prosecution, catastrophic financial loss, irreversible reputational damage, severe environmental impact</t>
  </si>
  <si>
    <t>Description of Consequence</t>
  </si>
  <si>
    <t>CONSEQUENCE OF TABLE:SEVERITY OF IMPACT</t>
  </si>
  <si>
    <t>Manual Handling</t>
  </si>
  <si>
    <t>• Obtain and comply with necessary permits, approvals and licenses issued by Council and other government agencies
• Noise Management Plan
• Use of sound barriers and other noise controls including site layout and event timings/duration
• Communication with residents e.g. letter drop</t>
  </si>
  <si>
    <t>• Obtain and comply with necessary permits, approvals and licenses, legislation, standards and guidelines issued by Council and other government agencies
• Insurance obtained as per CoS Public Events Planning Guide
• Site Plan includes location fire extinguisher and fire hose reels
• Use of competent, qualified and licenced fireworks contractor
• Letter drop to nearby residents
• No fireworks used during Total Fire Ban
• Department Fire and Emergency Services notified of display and on call to respond to any fire situations
• Wind monitored on the day so that site can be adjusted to compensate</t>
  </si>
  <si>
    <t xml:space="preserve">• Hand washing available or hand sanitation dispenser 
• Reputable provider with animals in good health
• Signage stating requirements for children must be accompanied by parent or guardian
• Roped / Barricaded / Fenced designated showing areas
• Signage advising patrons not to enter show / parade area
• Competent and experienced animal handlers only
• First aid officer onsite </t>
  </si>
  <si>
    <t>• Obtain and comply with necessary permits, approvals and licenses, legislation, standards and guidelines issued by Council and other government agencies
• Amusement structure meets Australian Standard 
• Inflatables not in during periods of strong wind/heavy rain 
• inflatables have back up power source
• First aid officer on site 
• Safety fencing//barriers
• Operator holds current competency to operate equipment and is instructed on Safe Operating and Emergency Procedures
• Use only professional and reputable amusement ride operators
• Emergency Management Plan</t>
  </si>
  <si>
    <t>Property</t>
  </si>
  <si>
    <t>Does This risk apply to your event</t>
  </si>
  <si>
    <t>STEP 4</t>
  </si>
  <si>
    <t>STEP 5</t>
  </si>
  <si>
    <t>STEP 1</t>
  </si>
  <si>
    <t>STEP 2</t>
  </si>
  <si>
    <t>STEP 3</t>
  </si>
  <si>
    <t>STEP 6</t>
  </si>
  <si>
    <t>Severity</t>
  </si>
  <si>
    <t>Risk Score</t>
  </si>
  <si>
    <t xml:space="preserve"> </t>
  </si>
  <si>
    <t xml:space="preserve">Date Risk Register Completed:  </t>
  </si>
  <si>
    <t xml:space="preserve">Event Location:  </t>
  </si>
  <si>
    <t>Excessive Noise</t>
  </si>
  <si>
    <t>Event Name:</t>
  </si>
  <si>
    <t>Expected Attendance:</t>
  </si>
  <si>
    <t>Add New</t>
  </si>
  <si>
    <t>Rain</t>
  </si>
  <si>
    <t>Lightning and Storms</t>
  </si>
  <si>
    <t>High Winds</t>
  </si>
  <si>
    <t>Extreme Heat</t>
  </si>
  <si>
    <t>• Heavy prolonged rain caused postponement or cancellation of event</t>
  </si>
  <si>
    <t>• Insufficient undercover protection for event patrons</t>
  </si>
  <si>
    <t>• Water on road, event grounds and paths causing slips and falls</t>
  </si>
  <si>
    <t>• Attendees can seek temporary shelter in marquees or at nearby premises</t>
  </si>
  <si>
    <t>•  Attendee, Vendor, Contractor or Event staff struck by lightning.</t>
  </si>
  <si>
    <t>• Event Staff identify wet and boggy locations causing hazard
• Hazards sectioned off with traffic cones, bollards or hazard tape
• Weather is monitored closely before and during the event</t>
  </si>
  <si>
    <t>• Very high winds bring down tree/ branches onto surrounding roads.</t>
  </si>
  <si>
    <t>• Adverse weather procedure in place
• Medical response plan in place
• Contractors, vendors, staff, volunteers are directed to stop work and take cover
•  Weather is monitored closely before and during event
• Stop Event/restart procedure in place
• Direct attendees to take cover</t>
  </si>
  <si>
    <t>• Very high winds collapse marquees, signage, and fencing or bring down tree/branches on event site.</t>
  </si>
  <si>
    <t>• Check the area in week prior to the event for any potential loose branches or debris and report to local council seeking removal.
• If tree falls on road report to 000. Ensure First Aid is in place at event site. 
• Incident reporting procedure in place. 
• Alert Traffic supervisor to allow emergency vehicle access if required.
• Weather is monitored closely before and during event</t>
  </si>
  <si>
    <t>• Postponement and cancellation policy in place. 
• Event stop/restart procedure in place.
• Contractors, vendors, staff, volunteers are directed to stop work and take shelter.
• Infrastructure dismantled if safe to do so.
• Marquees installed as per manufacturer’s instructions.
• Engineer Certification received for large infrastructure 20sqm and over.
• Stop/restart procedure in place.
• Direct patrons to undercover locations.
• Follow evacuation procedure.
• Notify traffic controller of approaching emergency vehicles.</t>
  </si>
  <si>
    <t>•  Extreme heat causing heat exhaustion.</t>
  </si>
  <si>
    <t>• Monitor weather before and during event
• Ensure adequate drinking water is available at the site – free or for sale. 
• Increase seating in shaded areas.
• Brief Staff, volunteers and stallholders and suppliers about keeping hydrated, bringing sunscreen and hats.</t>
  </si>
  <si>
    <t>Bushfire</t>
  </si>
  <si>
    <t>•  Major bush fire emergency affects event site.</t>
  </si>
  <si>
    <t>• Consultation with RFS during event planning.
• Emergency Management Plan in place, all stakeholders understand their role including media liaison.
• Brief volunteers on emergency plan 
• Medical Plan in place.</t>
  </si>
  <si>
    <t>Communication Failure</t>
  </si>
  <si>
    <t>Communication equipment failure.</t>
  </si>
  <si>
    <t>• Communications failure.
• General public unaware of event.</t>
  </si>
  <si>
    <t>• Marketing/advertising plan in place in lead up to event 
• Website kept up to date 
• Organisers to undertake letterbox drops to local businesses and residents impacted by road closures, parking or event generally.
• Notification placed local paper prior to event with road closure times.</t>
  </si>
  <si>
    <t>• Multiple communication options will be used. Mobile phones (charged prior to event)
• Two-way radios (if in use will be tested prior to event and volunteers instructed in use)
• Face to face meetings.</t>
  </si>
  <si>
    <t>• Mobile phone reception not available at all times to event team.</t>
  </si>
  <si>
    <t>• Multiple communication options will be used. 
• A two-way radio system will be utilised.
• Face to face meetings.</t>
  </si>
  <si>
    <t>• Emergency evacuation protocol announcements not communicated correctly to patrons.</t>
  </si>
  <si>
    <t>• All staff and persons with roles in the Emergency Plan to be trained to understand their role during an emergency and how information is communicated.
• Have a pre- prepared generic statement that can be adapted for the situation to address attendees and stall holders.
• Have a pre-prepared generic media statement that can be adapted to the situation.
• Assign one person to be the spokesperson for the media to provide clear, concise and timely information to the patrons (NB: including social and local media).
• Committee to consider under what circumstances it would activate the Emergency Management Plan.</t>
  </si>
  <si>
    <t>Electrical Hazard</t>
  </si>
  <si>
    <t>Infrastructure Failure</t>
  </si>
  <si>
    <t>Fall from Heights</t>
  </si>
  <si>
    <t>• Fall from stage or structure causing impact injury.</t>
  </si>
  <si>
    <t>• Fall from height during bump-in/bump-out.</t>
  </si>
  <si>
    <t>• Ensure all staff, volunteers, contractors are aware of the site-specific risks and site rules.
• Security and crowd barriers to prevent access to temporary stage.
• Rear of stage clearly identified to prevent falls.
• Access to stage will be via stairs (must include a handrail and comply with AS1657)</t>
  </si>
  <si>
    <t>• Objects falling from height in work zones.</t>
  </si>
  <si>
    <t>• Ensure all staff, volunteers, contractors are aware of the site-specific risks and site rules.
• Use of correct working at heights plant e.g. scaffold and fall arrest equipment where required.
• Correct use of a ladders.</t>
  </si>
  <si>
    <t>• Ensure all staff, volunteers, contractors are iaware of the site-specific risks and site rules.
• All work zones with overhead works to be identified with barricades to ensure all persons in the area are aware.
• Use of correct PPE for high risk works including Hard Hats. 
• Appoint Site Manager to monitor event site during event to identify any overhead hazards that have developed as event has progressed.</t>
  </si>
  <si>
    <t>• Manual handling injury sustained by workers lifting/using inappropriate manual handling techniques.</t>
  </si>
  <si>
    <t>• Ensure all staff, volunteers, contractors are aware of the site-specific risks and site rules in regard to correct lifting procedures.
• Use of trolleys and lifting equipment as a preference</t>
  </si>
  <si>
    <t>• All equipment to be tested and tagged in accordance with AS3000-2007.
• Residual Current Devices (RCDs) to be used onsite.
• All stallholders and suppliers advised in information kits of event site minimum electrical requirements.
• Event Marshall to complete check of tags on all electrical equipment to ensure testing is current.
• All electrical cords to either be placed above head height between power source and equipment OR inside cable trays.
• Wherever possible cords to be kept away from public thoroughfares to avoid trip hazards and ensure safety.
• Avoid joining power cords with adaptors.
• In wet weather ensure protection of leads and power points.
• Prior to event request power activation by Council and test on day before event.</t>
  </si>
  <si>
    <t>• Malfunction of electrical equipment.</t>
  </si>
  <si>
    <t>• Generators onsite fail</t>
  </si>
  <si>
    <t>Falling Objects</t>
  </si>
  <si>
    <t>• Source generator units from reputable supplier.
• Complete pre-start checks and fuel levels prior to event.
• Back-up generator on standby.
• Stallholders and amusement device operators advised to check generators before coming on site.
• Stallholders and amusement device operators advised that generators should be sseparated from public access e.g. located back of house or barrier/fencing installed to prevent public access</t>
  </si>
  <si>
    <t>• Unprotected electrical wires or cables cause pedestrian hazard.</t>
  </si>
  <si>
    <t>Movement of Plant, Equipment and Vehicles Onsite</t>
  </si>
  <si>
    <t>• Collision with other vehicles or people onsite.</t>
  </si>
  <si>
    <t>• Site layout to be designed to minimise electrical cable runs over high traffic locations.
• Cable trays and covers to be used as alternative.</t>
  </si>
  <si>
    <t>• All staff and contractors briefed on site rules.
• Vehicles to move through event precinct at walking pace with escort and hazard lights on.
• Contractors to follow instructions of traffic controllers or Site Managers for access to site .
• Organiser will istallholder’ on site rule and reinforce on entry.
• All vehicles to unload as quickly as possible and exit site.
• All unattended vehicles to have ignition keys removed to avoid unauthorised or unlicensed drivers gaining access (including forklifts)</t>
  </si>
  <si>
    <t>• External emergency adjacent or near event.</t>
  </si>
  <si>
    <t>• Any changes to road closures or redirection of traffic, event organisers are to follow Police instructions.
• NSW Police manage off site incidents</t>
  </si>
  <si>
    <t>• Event site bump-in and establishment delayed.</t>
  </si>
  <si>
    <t>• Event site not available due to inclement weather.</t>
  </si>
  <si>
    <t>• Event site ground surface not in suitable condition for infrastructure</t>
  </si>
  <si>
    <t>• Area upgrade or maintenance not completed in time for event bump-in.</t>
  </si>
  <si>
    <t>• Lighting insufficient during event or overnight for security purposes.</t>
  </si>
  <si>
    <t>• Ample bump-in schedule to be developed.
• Event Marshall and volunteer tasks allocated prior to event to ensure smooth bump in.</t>
  </si>
  <si>
    <t>• Check with Council if site still open. Alternative venues arranged.
• Weather monitored.
• Weather “Stop Event” protocol activated</t>
  </si>
  <si>
    <t>• Pre-event inspection of site to identify alternative location or design.
• Monitor weather and forecasts.</t>
  </si>
  <si>
    <t>• Event application submitted to council in required timeframe to allow for any planned works and mowing schedules.
• Pre-event inspection of site to identify alternative location or design.</t>
  </si>
  <si>
    <t>• Pre-event inspection of site to identify areas that require additional lighting.
• Arrange temporary or portable lighting.
• Ensure security guards vehicles are well equipped with flood lights and spotlights.</t>
  </si>
  <si>
    <t>Event Catering</t>
  </si>
  <si>
    <t>• Incorrect food handling and storage processes.</t>
  </si>
  <si>
    <t>•  Inadequate storage of cooking utensils including knives.</t>
  </si>
  <si>
    <t>• Inadequate separation  of cooking processes and equipment; BBQ utensils including BBQ smokers and rotisseries.</t>
  </si>
  <si>
    <t>• Spillage from cooking equipment.</t>
  </si>
  <si>
    <t xml:space="preserve">• Food vendor food handling documentation checked prior to event commencement.
• Food stalls provided with Council’s food stall information </t>
  </si>
  <si>
    <t>• Ensure food vendors have cooking utensils secured safely.
• Stall Holders pre-event informationinclude advice that it is Stall Holder’s responsibility to ensure cooking utensils secured safely from public access, especially knives.</t>
  </si>
  <si>
    <t>• Pre-event information kit to include advice on separation of cooking areas from public and to refer to NSW Food Authority Guidelines.
• Conduct a pre-event inspection.
• Ensure vendor stalls are designed to protect patrons from hot surfaces.
• Cooking equipment not to be left unattended</t>
  </si>
  <si>
    <t>• Pre-event information kit to include advice that all cooking oils and water to be removed from site.
• Conduct a pre- event inspection.
• Ensure waste oil disposal processes are compliant (not disposed in onsite garbage bins, toilets or drains).
• Ensure spill kits are available.
• Ensure waste oil containers are stored on oil resistant base e.g., not directly on grass or ground.</t>
  </si>
  <si>
    <t>Waste Management</t>
  </si>
  <si>
    <t>• Rubbish is left onsite from day visitors prior to bump-in.</t>
  </si>
  <si>
    <t>• Excessive rubbish is left after the event</t>
  </si>
  <si>
    <t>• Event site to be cleaned with existing garbage bins emptied prior to event commencement.
• Waste Management Plan in place.
• Waste Management Provider engaged</t>
  </si>
  <si>
    <t>• Waste Management Plan in place.
• General clean-up of site and relocate bins to pick up point.</t>
  </si>
  <si>
    <t>Production and Delivery Schedule</t>
  </si>
  <si>
    <t>• Unscheduled or late arrival of equipment.</t>
  </si>
  <si>
    <t>• Production schedule circulated to all contractors prior to event.
• Site Manager will be onsite to manage the contractors in event of a later delivery.</t>
  </si>
  <si>
    <t>COMMS</t>
  </si>
  <si>
    <t>ON SITE ISSUES AND HAZARDS</t>
  </si>
  <si>
    <t>Medical Issues</t>
  </si>
  <si>
    <t>Crowd Management</t>
  </si>
  <si>
    <t>Contractors</t>
  </si>
  <si>
    <t>Vendors and Stallholders</t>
  </si>
  <si>
    <t>Event Staff/Volunteers</t>
  </si>
  <si>
    <t>Working with Children</t>
  </si>
  <si>
    <t>• First Aid treatment
- suspected heart attack, asthma attack or medical emergency</t>
  </si>
  <si>
    <t>• Qualified First Aid on site.
• First Aid station well signposted.
• All volunteers, stall holders, suppliers, aware of first aid location.
• Emergency vehicle access will be maintained at all times.
• If 000 called, Traffic Controller to be advised to manage site access.</t>
  </si>
  <si>
    <t>• Offsite emergency where a person is required to leave quickly e.g., access parking, manoeuvre through crowded areas.</t>
  </si>
  <si>
    <t>• Display vehicles will be advised in pre-event information pack, and on arrival, of scheduled exit time.
• Traffic Controller to supervise exit of any vehicle that needs to leave event space before scheduled exit time.</t>
  </si>
  <si>
    <t>• Unprecedented crowd numbers causing event.
site to fill beyond capacity creating crush in public place.</t>
  </si>
  <si>
    <t>• Site layout designed to avoid bottlenecks.
• Event Manager and Sit Manager to monitor crowd flow and redirect crowds if required.
• Volunteers to be briefed prior to event on their role in assisting with crowd flow.
• Crowd Management Plan in place.
• If crowds becoming unmanageable request assistance from Police.</t>
  </si>
  <si>
    <t>• Emergency services unable to reach emergency due to overcrowding.</t>
  </si>
  <si>
    <t>• 4m wide emergency vehicle access to be maintained on any closed road.
• Emergency vehicle access to be maintained into site.
• Emergency vehicle to enter under flashing lights and siren if necessary.
• Traffic Controller advised to assist emergency vehicle to access site.
• NSW Police asked to assist if required.</t>
  </si>
  <si>
    <t>• Crowd causing egress obstruction in the event of an emergency.</t>
  </si>
  <si>
    <t>• Crowd Management Plan in place.
• Event Marshals and volunteers briefed on their role in dispersing crowds obstructing egress.
• Event organisers to have preprepared message for use on PA equipment to assist in crowd movement.
• NSW Police asked to assist if required.</t>
  </si>
  <si>
    <t>• Unauthorised people onsite creating security and safety risk.</t>
  </si>
  <si>
    <t>•  Unauthorised vendors and suppliers onsite creating security and safety risk.</t>
  </si>
  <si>
    <t>• A list of authorised stallholders at point of entry for cross checking.
• Entry passes issued to authorised stall holders or vendors as part of pre-event lanning
• Only authorised stalls/vendors allowed to set up.
• Ccalmly ask unauthorised people to leave. Event organiser will call Police for assistance if unauthorised operators refuse to leave.</t>
  </si>
  <si>
    <t>• Event Staff  and volunteers not understanding site rules and not leading by
example creating security and safety risk</t>
  </si>
  <si>
    <t>• Event Staff and volunteers briefed prior to event on site rules.</t>
  </si>
  <si>
    <t>• Volunteers fail to arrive or volunteers numbers inadequate to support the event.</t>
  </si>
  <si>
    <t>• Ensure volunteer numbers are confirmed prior to event.
• Have a list of back-up volunteers in case of sickness.
• A list of assigned duties distributed prior to event.</t>
  </si>
  <si>
    <t>• Event Staff/ volunteers required to have a current Working with Children Check</t>
  </si>
  <si>
    <t>• Prior to event all EventStaff/volunteers to provide evidence of their current Working with Children check.
• Details on how to apply for a Working with Children check provided to staff and volunteers</t>
  </si>
  <si>
    <t>• A list of authorised contractors at point of entry for cross checking.
• Issue entry passes issued to authorised contractors and suppliers as part of pre-event planning.
• Unauthorised people asked to leave by security and event manager. 
• Call Police for assistance if refuse to leave.</t>
  </si>
  <si>
    <t>PEOPLE AND STAFFING</t>
  </si>
  <si>
    <r>
      <rPr>
        <b/>
        <sz val="16"/>
        <rFont val="Arial"/>
        <family val="2"/>
      </rPr>
      <t>Identified Risk</t>
    </r>
    <r>
      <rPr>
        <sz val="16"/>
        <rFont val="Arial"/>
        <family val="2"/>
      </rPr>
      <t xml:space="preserve">
</t>
    </r>
    <r>
      <rPr>
        <i/>
        <sz val="14"/>
        <rFont val="Arial"/>
        <family val="2"/>
      </rPr>
      <t>What can go wrong?
How  can it go wrong?</t>
    </r>
  </si>
  <si>
    <r>
      <rPr>
        <b/>
        <sz val="16"/>
        <rFont val="Arial"/>
        <family val="2"/>
      </rPr>
      <t xml:space="preserve">Does this risk apply to your event?  
</t>
    </r>
    <r>
      <rPr>
        <i/>
        <sz val="14"/>
        <rFont val="Arial"/>
        <family val="2"/>
      </rPr>
      <t>Choose Yes or No from drop down box</t>
    </r>
  </si>
  <si>
    <r>
      <t xml:space="preserve"> Risk Assessment</t>
    </r>
    <r>
      <rPr>
        <b/>
        <sz val="14"/>
        <rFont val="Arial"/>
        <family val="2"/>
      </rPr>
      <t xml:space="preserve">
</t>
    </r>
    <r>
      <rPr>
        <i/>
        <sz val="14"/>
        <rFont val="Arial"/>
        <family val="2"/>
      </rPr>
      <t>(risk level BEFORE your controls are in place)</t>
    </r>
    <r>
      <rPr>
        <b/>
        <sz val="14"/>
        <rFont val="Arial"/>
        <family val="2"/>
      </rPr>
      <t xml:space="preserve"> </t>
    </r>
    <r>
      <rPr>
        <i/>
        <sz val="14"/>
        <rFont val="Arial"/>
        <family val="2"/>
      </rPr>
      <t xml:space="preserve">
Choose rating from drop down box</t>
    </r>
  </si>
  <si>
    <r>
      <t xml:space="preserve">Control
</t>
    </r>
    <r>
      <rPr>
        <i/>
        <sz val="16"/>
        <rFont val="Arial"/>
        <family val="2"/>
      </rPr>
      <t>(delete or add to this example list)</t>
    </r>
    <r>
      <rPr>
        <b/>
        <sz val="16"/>
        <rFont val="Arial"/>
        <family val="2"/>
      </rPr>
      <t xml:space="preserve">
</t>
    </r>
  </si>
  <si>
    <r>
      <t xml:space="preserve">RESIDUAL RISK ASSESSMENT
</t>
    </r>
    <r>
      <rPr>
        <b/>
        <sz val="12"/>
        <rFont val="Arial"/>
        <family val="2"/>
      </rPr>
      <t>(risk level AFTER your risk controls are in place)</t>
    </r>
  </si>
  <si>
    <r>
      <t xml:space="preserve">Responsibility
</t>
    </r>
    <r>
      <rPr>
        <i/>
        <sz val="14"/>
        <rFont val="Arial"/>
        <family val="2"/>
      </rPr>
      <t>(Person/s responsible for managing control)</t>
    </r>
    <r>
      <rPr>
        <b/>
        <sz val="16"/>
        <rFont val="Arial"/>
        <family val="2"/>
      </rPr>
      <t xml:space="preserve">
</t>
    </r>
  </si>
  <si>
    <r>
      <t xml:space="preserve">Control Implemented
</t>
    </r>
    <r>
      <rPr>
        <i/>
        <sz val="14"/>
        <rFont val="Arial"/>
        <family val="2"/>
      </rPr>
      <t>(Choose Yes or No from drop down box)</t>
    </r>
  </si>
  <si>
    <t>Protests Protest related to event.</t>
  </si>
  <si>
    <t>Child Safety</t>
  </si>
  <si>
    <t>Armed Active Threat Suspicious Behaviour (this can be mentally unstable, drug affected, or terrorism related).</t>
  </si>
  <si>
    <t>• Vandalism to event site or surrounding area overnight.</t>
  </si>
  <si>
    <t>• Patrons and event representatives are blocked from accessing the event site.</t>
  </si>
  <si>
    <t>• Physical conflict between event representatives and protestors.</t>
  </si>
  <si>
    <t>• Security patrol scheduled.
• Report offensive graffiti to Council’s or attempt to cover up until removed.
• Do a routine check of the event site prior to set up and arrival of stall holders/amusements and for a  clean up.
• Report vandalism to Police and Council.</t>
  </si>
  <si>
    <t>• Notify and work with Police.
• Assess and work with traffic controller or Site Managerto find an alternate entry point.
• If required direct patrons to new entry point away from protesters.
• Monitor situation and return access to normal location when appropriate.
• Complete an Incident Report for Police and Council</t>
  </si>
  <si>
    <t>• Avoid direct engagement with protesters.
• Notify Police providing details on protest theme, numbers, mood of protesters and request assistance.
• Move events team/volunteers away to a safe location to avoid protesters.
• Liaise with Police on whether or not to ‘Stop Event’.
• Complete an Incident Report for Police and Council.</t>
  </si>
  <si>
    <t xml:space="preserve">• Call received but not enough information captured
</t>
  </si>
  <si>
    <t>• Provide a checklist to Event Staff of details to collect if threat is verbal.
• Event organiser Ensure all Event Staff are fully briefed on information required.
• Emergency Planl process to be followed.</t>
  </si>
  <si>
    <t>• Suspicious person loitering near public amenities or children’s play area.</t>
  </si>
  <si>
    <t>• Identify potential risk sites.
• Brief Event Staff to monitor these sites.
• Report any suspicious behaviour or loitering for long periods of time to Security for assessment.
• Report to Police if required.</t>
  </si>
  <si>
    <t>• Armed active threat/ suspicious behaviour.</t>
  </si>
  <si>
    <t>• Brief staff to be vigilant for any unusual agitated or erratic behaviour or anyone acting suspiciously, 
• Report the behaviour to the Security for assessment.
• If concerned tl call Police immediately and isolate the area around any package left on site.
• Do not approach the person, keep a safe distance and monitor their movements so can inform Police on arrival.</t>
  </si>
  <si>
    <t>SECURITY</t>
  </si>
  <si>
    <t>• Event area lawns and trees damaged by equipment.</t>
  </si>
  <si>
    <t>• All suppliers, delivery drivers and vendors must follow site rules and event staff instructions.
• All vehicle movements must be escorted with walking spotter in front.
• All vehicles (particularly with high loads) must abide with speed limit to minimise damage to trees and grass.
• Track matting must be installed for vehicle movements where applicable to protect lawn surface from heavy vehicle damage.
• All damage to trees or grass must be reported to event organisers.
• Check with Council for any restricted area for vehicles.
• Monitor weather conditions and avoid areas that may be impacted by excessive rain.</t>
  </si>
  <si>
    <t>• Sufficient bins ordered to manage litter.</t>
  </si>
  <si>
    <t>• Evaluate existing bins tand order extras from Council to reduce overflow of rubbish.
• Engage a Wate Management Provider
• Waste Management Strategy in place</t>
  </si>
  <si>
    <t>• Failure to provide appropriate facilities for people with disabilities creating legal issues for event organiser.</t>
  </si>
  <si>
    <t>Accessible (Disability) Access</t>
  </si>
  <si>
    <t>ENVIRONMENT</t>
  </si>
  <si>
    <t xml:space="preserve">
</t>
  </si>
  <si>
    <t>Event is Located Near Water</t>
  </si>
  <si>
    <t>• Proximity to Beach, Lake or Creek  poses a drowning hazard to attendees</t>
  </si>
  <si>
    <t>• Warning signs
• supervisors, life guards, police boat, seurity guards, stage announcements
• Installation of approved barrier that complies to Australian Standards, ambulance on standby
• Signage installed and lifesaving devices available
• Event program supervisors qualified for water activities with knowledge of site and possible hazards
• Supervised water activities will be conducted in appropriate and safe areas
• Safety officer and first aid officer onsite through event</t>
  </si>
  <si>
    <r>
      <t xml:space="preserve">• </t>
    </r>
    <r>
      <rPr>
        <sz val="12"/>
        <rFont val="Arial"/>
        <family val="2"/>
      </rPr>
      <t>Comply with regulations for people with a disability. Pre-event site inspection to include review of access.
• Arrange for temporary accessible (disabled) parking to replace any displaced accessible (disabled) parking due to road closures (include in traffic plan).
• Ensure that temporary accessible (disabled) parking is well signposted, and locations advised on website and on any event brochures.
• Ensure traffic controllers are aware of locations for accessible (disabled) parking.
• Ensure that stall/amusements layout does not block access to any kerb ramp from footpath to road.</t>
    </r>
  </si>
  <si>
    <t>• Postponement and cancellation policy in place
• Stop event/restart procedure in place
• Alternative locations booked
• Vendors notified
• Weather is monitored closely before and during the event</t>
  </si>
  <si>
    <t xml:space="preserve">Hostile Vehicle </t>
  </si>
  <si>
    <t>• Hostile Vehicle Mitigation in place</t>
  </si>
  <si>
    <t>• Underground utilities damaged during bump-in</t>
  </si>
  <si>
    <t>Damage to underground utilities and servicesoise</t>
  </si>
  <si>
    <t>Comple a Dial Before you Dig survey
• Site plan includes location of underground utilities including water, electricity and telecommunications
•Qualified and licenced plumber and electrician on site or on call during event
• Regular site inspections to identify and report site issues</t>
  </si>
  <si>
    <t>• Noise from event results in complaints from residents</t>
  </si>
  <si>
    <t>Inadequate Toilet Facilities</t>
  </si>
  <si>
    <t xml:space="preserve"> Adequate number of toilets provided and maintained 
• Engagement of reputable and professional provider
• Ensure disabled toilets available and accessible
• Maintenance staff available during event to ensure toilets kept operational and in a clean state
• Any toilet issues must be immediately relayed to cleaners on site and site manager
• Toilet hook up conducted by qualified plumber</t>
  </si>
  <si>
    <t>• Toilets overflowing due to overuse</t>
  </si>
  <si>
    <t>Bomb Threat</t>
  </si>
  <si>
    <t>• Accident/Incident involving Amusement Rides</t>
  </si>
  <si>
    <t>Pyrotechnics/Fireworks</t>
  </si>
  <si>
    <t>Animal Handling/Display</t>
  </si>
  <si>
    <t>• Accident/Incident involving Animal Display</t>
  </si>
  <si>
    <t>• Accident/Incident involving Fireworks</t>
  </si>
  <si>
    <r>
      <rPr>
        <b/>
        <sz val="22"/>
        <color theme="0"/>
        <rFont val="Arial"/>
        <family val="2"/>
      </rPr>
      <t xml:space="preserve">EVENT RISK ASSESSMENT FOR SMALL TO MEDIUM 
</t>
    </r>
    <r>
      <rPr>
        <b/>
        <sz val="14"/>
        <color theme="0"/>
        <rFont val="Arial"/>
        <family val="2"/>
      </rPr>
      <t xml:space="preserve">
</t>
    </r>
    <r>
      <rPr>
        <b/>
        <sz val="18"/>
        <color theme="0"/>
        <rFont val="Arial"/>
        <family val="2"/>
      </rPr>
      <t xml:space="preserve">This Risk Assessment forms part of the Event Management Plan
</t>
    </r>
    <r>
      <rPr>
        <b/>
        <sz val="10"/>
        <color theme="0"/>
        <rFont val="Arial"/>
        <family val="2"/>
      </rPr>
      <t xml:space="preserve">
</t>
    </r>
    <r>
      <rPr>
        <b/>
        <i/>
        <sz val="16"/>
        <color theme="0"/>
        <rFont val="Arial"/>
        <family val="2"/>
      </rPr>
      <t xml:space="preserve">Please refer to the Event Risk Assessment Guide when completing this document.  The Guide can be found </t>
    </r>
    <r>
      <rPr>
        <b/>
        <i/>
        <sz val="16"/>
        <color rgb="FFFF0000"/>
        <rFont val="Arial"/>
        <family val="2"/>
      </rPr>
      <t xml:space="preserve">here
</t>
    </r>
    <r>
      <rPr>
        <b/>
        <i/>
        <sz val="12"/>
        <color theme="0"/>
        <rFont val="Arial"/>
        <family val="2"/>
      </rPr>
      <t xml:space="preserve">
Note: This template is not limited to the information contained and not all sections will be applicable to each event.  It is expected the Event Organisers customise the Event Risk Assessment to ensure it reflects the hazards, risks, and controls specific to their event.
</t>
    </r>
  </si>
  <si>
    <t>• Injury to event staff during set up and dismantling of traffic
management due to poor
visibility.</t>
  </si>
  <si>
    <t>• Shadow vehicles with flashing lights used to protect personnel; 
• Aall personnel to wear high visibility vests with retro reflective strips 
• Engage Traffic Management Company to implement Road Closures
• Traffic Management Plan in place</t>
  </si>
  <si>
    <t xml:space="preserve">• Traffic management to be set up in accordance with the Traffic Management Plan and the Traffic Guideance Scheme
• Engage Traffic Management company to implement Road Closures
• Ensure Road Closures are in place and working effectively before commencing event 
</t>
  </si>
  <si>
    <t>Implementation and management of Road Closures</t>
  </si>
  <si>
    <t>• Road users misreading the
traffic management
arrangements, crashing
into the signs and devices and causing injury</t>
  </si>
  <si>
    <t>• The increase in traffic
volumes around the venue
caused by the event may
cause congestion and
delays.</t>
  </si>
  <si>
    <t xml:space="preserve">• Ample signage advising Event Ahead to be displayed;
• Nearby residents and businesses notified of event and impacts
• Event Road Closures and parking arrangements advertised </t>
  </si>
  <si>
    <t>• Signage being vandalised or removed by members of
the public causing confusion and vehicles entering event and pedestrian areas</t>
  </si>
  <si>
    <t>• Engage Traffic Management Company to implement and Manage Road Closures
• Road Closures implemented in accordance with Traffic Management Plan and Traffic Guidance Scheme
• Ensure enough Traffic Marshals are in place
• Regularly monitor traffic arrangements. monitoring of signage and devices
by traffic management personnel;</t>
  </si>
  <si>
    <t>TRAFFIC MANAGEMENT</t>
  </si>
  <si>
    <t>WEATHER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</si>
</sst>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d\-mmm\-yy;@"/>
  </numFmts>
  <fonts count="54" x14ac:knownFonts="1">
    <font>
      <sz val="10"/>
      <name val="Arial"/>
    </font>
    <font>
      <sz val="10"/>
      <name val="Arial"/>
      <family val="2"/>
    </font>
    <font>
      <u/>
      <sz val="10"/>
      <color indexed="12"/>
      <name val="Arial"/>
      <family val="2"/>
    </font>
    <font>
      <sz val="10"/>
      <name val="Arial"/>
      <family val="2"/>
    </font>
    <font>
      <sz val="8"/>
      <name val="Arial"/>
      <family val="2"/>
    </font>
    <font>
      <u/>
      <sz val="10"/>
      <name val="Arial"/>
      <family val="2"/>
    </font>
    <font>
      <sz val="10"/>
      <name val="Arial"/>
      <family val="2"/>
    </font>
    <font>
      <sz val="16"/>
      <name val="Calibri"/>
      <family val="2"/>
    </font>
    <font>
      <b/>
      <sz val="16"/>
      <name val="Calibri"/>
      <family val="2"/>
    </font>
    <font>
      <sz val="10"/>
      <name val="Calibri"/>
      <family val="2"/>
    </font>
    <font>
      <sz val="16"/>
      <name val="Calibri"/>
      <family val="2"/>
    </font>
    <font>
      <sz val="11"/>
      <name val="Calibri"/>
      <family val="2"/>
    </font>
    <font>
      <sz val="12"/>
      <name val="Calibri"/>
      <family val="2"/>
    </font>
    <font>
      <sz val="16"/>
      <name val="Arial"/>
      <family val="2"/>
    </font>
    <font>
      <b/>
      <sz val="10"/>
      <name val="Verdana"/>
      <family val="2"/>
    </font>
    <font>
      <sz val="14"/>
      <name val="Verdana"/>
      <family val="2"/>
    </font>
    <font>
      <b/>
      <sz val="14"/>
      <name val="Verdana"/>
      <family val="2"/>
    </font>
    <font>
      <b/>
      <sz val="16"/>
      <color indexed="8"/>
      <name val="Verdana"/>
      <family val="2"/>
    </font>
    <font>
      <b/>
      <sz val="16"/>
      <name val="Verdana"/>
      <family val="2"/>
    </font>
    <font>
      <sz val="16"/>
      <name val="Verdana"/>
      <family val="2"/>
    </font>
    <font>
      <b/>
      <sz val="16"/>
      <color indexed="9"/>
      <name val="Verdana"/>
      <family val="2"/>
    </font>
    <font>
      <b/>
      <sz val="12"/>
      <name val="Verdana"/>
      <family val="2"/>
    </font>
    <font>
      <sz val="12"/>
      <name val="Verdana"/>
      <family val="2"/>
    </font>
    <font>
      <b/>
      <sz val="12"/>
      <name val="Calibri"/>
      <family val="2"/>
      <scheme val="minor"/>
    </font>
    <font>
      <sz val="12"/>
      <name val="Calibri"/>
      <family val="2"/>
      <scheme val="minor"/>
    </font>
    <font>
      <sz val="20"/>
      <name val="Calibri"/>
      <family val="2"/>
      <scheme val="minor"/>
    </font>
    <font>
      <b/>
      <sz val="18"/>
      <name val="Calibri"/>
      <family val="2"/>
      <scheme val="minor"/>
    </font>
    <font>
      <sz val="18"/>
      <name val="Calibri"/>
      <family val="2"/>
      <scheme val="minor"/>
    </font>
    <font>
      <b/>
      <sz val="10"/>
      <color theme="0"/>
      <name val="Calibri"/>
      <family val="2"/>
    </font>
    <font>
      <b/>
      <sz val="10"/>
      <color theme="0"/>
      <name val="Arial"/>
      <family val="2"/>
    </font>
    <font>
      <b/>
      <sz val="16"/>
      <color theme="0"/>
      <name val="Calibri"/>
      <family val="2"/>
    </font>
    <font>
      <sz val="10"/>
      <color theme="0"/>
      <name val="Calibri"/>
      <family val="2"/>
    </font>
    <font>
      <sz val="12"/>
      <name val="Arial"/>
      <family val="2"/>
    </font>
    <font>
      <b/>
      <sz val="10"/>
      <name val="Arial"/>
      <family val="2"/>
    </font>
    <font>
      <b/>
      <sz val="22"/>
      <color theme="0"/>
      <name val="Arial"/>
      <family val="2"/>
    </font>
    <font>
      <b/>
      <sz val="26"/>
      <color theme="0"/>
      <name val="Arial"/>
      <family val="2"/>
    </font>
    <font>
      <sz val="22"/>
      <color theme="0"/>
      <name val="Arial"/>
      <family val="2"/>
    </font>
    <font>
      <b/>
      <sz val="24"/>
      <name val="Arial"/>
      <family val="2"/>
    </font>
    <font>
      <b/>
      <sz val="12"/>
      <name val="Arial"/>
      <family val="2"/>
    </font>
    <font>
      <b/>
      <sz val="20"/>
      <color theme="0"/>
      <name val="Arial"/>
      <family val="2"/>
    </font>
    <font>
      <b/>
      <sz val="16"/>
      <name val="Arial"/>
      <family val="2"/>
    </font>
    <font>
      <i/>
      <sz val="14"/>
      <name val="Arial"/>
      <family val="2"/>
    </font>
    <font>
      <b/>
      <sz val="14"/>
      <name val="Arial"/>
      <family val="2"/>
    </font>
    <font>
      <i/>
      <sz val="16"/>
      <name val="Arial"/>
      <family val="2"/>
    </font>
    <font>
      <sz val="12"/>
      <color theme="0"/>
      <name val="Arial"/>
      <family val="2"/>
    </font>
    <font>
      <sz val="10"/>
      <color theme="0"/>
      <name val="Arial"/>
      <family val="2"/>
    </font>
    <font>
      <b/>
      <sz val="14"/>
      <color theme="0"/>
      <name val="Arial"/>
      <family val="2"/>
    </font>
    <font>
      <b/>
      <sz val="18"/>
      <color theme="0"/>
      <name val="Arial"/>
      <family val="2"/>
    </font>
    <font>
      <b/>
      <i/>
      <sz val="12"/>
      <color theme="0"/>
      <name val="Arial"/>
      <family val="2"/>
    </font>
    <font>
      <b/>
      <i/>
      <sz val="16"/>
      <color theme="0"/>
      <name val="Arial"/>
      <family val="2"/>
    </font>
    <font>
      <b/>
      <i/>
      <sz val="16"/>
      <color rgb="FFFF0000"/>
      <name val="Arial"/>
      <family val="2"/>
    </font>
    <font>
      <sz val="12"/>
      <color theme="1" tint="0.499984740745262"/>
      <name val="Arial"/>
      <family val="2"/>
    </font>
    <font>
      <b/>
      <sz val="22"/>
      <color theme="0"/>
      <name val="Calibri"/>
      <family val="2"/>
    </font>
    <font>
      <sz val="12"/>
      <color theme="0"/>
      <name val="Verdana"/>
      <family val="2"/>
    </font>
  </fonts>
  <fills count="31">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10"/>
        <bgColor indexed="64"/>
      </patternFill>
    </fill>
    <fill>
      <patternFill patternType="solid">
        <fgColor indexed="44"/>
        <bgColor indexed="64"/>
      </patternFill>
    </fill>
    <fill>
      <patternFill patternType="solid">
        <fgColor indexed="55"/>
        <bgColor indexed="64"/>
      </patternFill>
    </fill>
    <fill>
      <patternFill patternType="solid">
        <fgColor indexed="47"/>
        <bgColor indexed="64"/>
      </patternFill>
    </fill>
    <fill>
      <patternFill patternType="solid">
        <fgColor indexed="17"/>
        <bgColor indexed="64"/>
      </patternFill>
    </fill>
    <fill>
      <patternFill patternType="solid">
        <fgColor indexed="22"/>
        <bgColor indexed="64"/>
      </patternFill>
    </fill>
    <fill>
      <patternFill patternType="solid">
        <fgColor indexed="52"/>
        <bgColor indexed="64"/>
      </patternFill>
    </fill>
    <fill>
      <patternFill patternType="solid">
        <fgColor theme="0"/>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1" tint="0.149998474074526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24994659260841701"/>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FF0000"/>
        <bgColor indexed="64"/>
      </patternFill>
    </fill>
    <fill>
      <patternFill patternType="solid">
        <fgColor rgb="FF0070C0"/>
        <bgColor indexed="64"/>
      </patternFill>
    </fill>
    <fill>
      <patternFill patternType="solid">
        <fgColor theme="8" tint="-0.249977111117893"/>
        <bgColor indexed="64"/>
      </patternFill>
    </fill>
    <fill>
      <patternFill patternType="solid">
        <fgColor theme="9"/>
        <bgColor indexed="64"/>
      </patternFill>
    </fill>
    <fill>
      <patternFill patternType="solid">
        <fgColor rgb="FF00B0F0"/>
        <bgColor indexed="64"/>
      </patternFill>
    </fill>
    <fill>
      <patternFill patternType="solid">
        <fgColor theme="5" tint="-0.249977111117893"/>
        <bgColor indexed="64"/>
      </patternFill>
    </fill>
    <fill>
      <patternFill patternType="solid">
        <fgColor rgb="FF00B050"/>
        <bgColor indexed="64"/>
      </patternFill>
    </fill>
    <fill>
      <patternFill patternType="solid">
        <fgColor theme="3" tint="-0.249977111117893"/>
        <bgColor indexed="64"/>
      </patternFill>
    </fill>
  </fills>
  <borders count="93">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diagonal/>
    </border>
    <border>
      <left style="medium">
        <color auto="1"/>
      </left>
      <right/>
      <top/>
      <bottom/>
      <diagonal/>
    </border>
    <border>
      <left style="medium">
        <color auto="1"/>
      </left>
      <right style="medium">
        <color auto="1"/>
      </right>
      <top/>
      <bottom style="medium">
        <color auto="1"/>
      </bottom>
      <diagonal/>
    </border>
    <border>
      <left style="thin">
        <color auto="1"/>
      </left>
      <right style="medium">
        <color auto="1"/>
      </right>
      <top style="thin">
        <color auto="1"/>
      </top>
      <bottom style="thin">
        <color auto="1"/>
      </bottom>
      <diagonal/>
    </border>
    <border>
      <left/>
      <right style="medium">
        <color indexed="8"/>
      </right>
      <top/>
      <bottom style="medium">
        <color auto="1"/>
      </bottom>
      <diagonal/>
    </border>
    <border>
      <left/>
      <right style="medium">
        <color indexed="8"/>
      </right>
      <top style="medium">
        <color auto="1"/>
      </top>
      <bottom style="medium">
        <color auto="1"/>
      </bottom>
      <diagonal/>
    </border>
    <border>
      <left/>
      <right style="medium">
        <color indexed="8"/>
      </right>
      <top/>
      <bottom style="medium">
        <color indexed="8"/>
      </bottom>
      <diagonal/>
    </border>
    <border>
      <left/>
      <right style="thin">
        <color auto="1"/>
      </right>
      <top style="thin">
        <color auto="1"/>
      </top>
      <bottom style="medium">
        <color auto="1"/>
      </bottom>
      <diagonal/>
    </border>
    <border>
      <left/>
      <right style="thin">
        <color auto="1"/>
      </right>
      <top style="thin">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medium">
        <color indexed="8"/>
      </right>
      <top style="medium">
        <color auto="1"/>
      </top>
      <bottom/>
      <diagonal/>
    </border>
    <border>
      <left style="medium">
        <color auto="1"/>
      </left>
      <right style="medium">
        <color indexed="8"/>
      </right>
      <top/>
      <bottom/>
      <diagonal/>
    </border>
    <border>
      <left style="medium">
        <color auto="1"/>
      </left>
      <right style="medium">
        <color indexed="8"/>
      </right>
      <top/>
      <bottom style="medium">
        <color auto="1"/>
      </bottom>
      <diagonal/>
    </border>
    <border>
      <left style="medium">
        <color auto="1"/>
      </left>
      <right style="medium">
        <color auto="1"/>
      </right>
      <top/>
      <bottom style="medium">
        <color indexed="8"/>
      </bottom>
      <diagonal/>
    </border>
    <border>
      <left style="medium">
        <color auto="1"/>
      </left>
      <right style="medium">
        <color auto="1"/>
      </right>
      <top style="medium">
        <color auto="1"/>
      </top>
      <bottom style="medium">
        <color indexed="8"/>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top/>
      <bottom style="medium">
        <color theme="0" tint="-0.499984740745262"/>
      </bottom>
      <diagonal/>
    </border>
    <border>
      <left/>
      <right style="medium">
        <color auto="1"/>
      </right>
      <top/>
      <bottom/>
      <diagonal/>
    </border>
    <border>
      <left/>
      <right style="medium">
        <color theme="0" tint="-0.499984740745262"/>
      </right>
      <top style="medium">
        <color theme="0" tint="-0.499984740745262"/>
      </top>
      <bottom style="medium">
        <color theme="0" tint="-0.4999847407452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medium">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double">
        <color theme="0"/>
      </top>
      <bottom/>
      <diagonal/>
    </border>
    <border>
      <left style="thin">
        <color theme="0" tint="-0.499984740745262"/>
      </left>
      <right/>
      <top style="thin">
        <color theme="0" tint="-0.499984740745262"/>
      </top>
      <bottom style="thin">
        <color theme="0" tint="-0.499984740745262"/>
      </bottom>
      <diagonal/>
    </border>
    <border>
      <left/>
      <right style="thin">
        <color indexed="64"/>
      </right>
      <top/>
      <bottom style="thin">
        <color indexed="64"/>
      </bottom>
      <diagonal/>
    </border>
    <border>
      <left/>
      <right style="thin">
        <color theme="0" tint="-0.499984740745262"/>
      </right>
      <top/>
      <bottom style="thin">
        <color theme="0" tint="-0.499984740745262"/>
      </bottom>
      <diagonal/>
    </border>
    <border>
      <left style="double">
        <color theme="0"/>
      </left>
      <right/>
      <top style="medium">
        <color auto="1"/>
      </top>
      <bottom/>
      <diagonal/>
    </border>
    <border>
      <left/>
      <right style="double">
        <color theme="0"/>
      </right>
      <top style="medium">
        <color auto="1"/>
      </top>
      <bottom/>
      <diagonal/>
    </border>
    <border>
      <left/>
      <right style="medium">
        <color auto="1"/>
      </right>
      <top style="double">
        <color theme="0"/>
      </top>
      <bottom/>
      <diagonal/>
    </border>
    <border>
      <left/>
      <right style="medium">
        <color auto="1"/>
      </right>
      <top style="thin">
        <color auto="1"/>
      </top>
      <bottom style="thin">
        <color auto="1"/>
      </bottom>
      <diagonal/>
    </border>
    <border>
      <left/>
      <right style="medium">
        <color auto="1"/>
      </right>
      <top/>
      <bottom style="medium">
        <color theme="0" tint="-0.499984740745262"/>
      </bottom>
      <diagonal/>
    </border>
    <border>
      <left style="thin">
        <color theme="0" tint="-0.499984740745262"/>
      </left>
      <right style="medium">
        <color auto="1"/>
      </right>
      <top/>
      <bottom style="thin">
        <color theme="0" tint="-0.499984740745262"/>
      </bottom>
      <diagonal/>
    </border>
    <border>
      <left style="thin">
        <color theme="0" tint="-0.499984740745262"/>
      </left>
      <right style="medium">
        <color auto="1"/>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medium">
        <color auto="1"/>
      </bottom>
      <diagonal/>
    </border>
    <border>
      <left style="thin">
        <color theme="0" tint="-0.499984740745262"/>
      </left>
      <right/>
      <top style="thin">
        <color theme="0" tint="-0.499984740745262"/>
      </top>
      <bottom style="medium">
        <color auto="1"/>
      </bottom>
      <diagonal/>
    </border>
    <border>
      <left/>
      <right style="thin">
        <color theme="0" tint="-0.499984740745262"/>
      </right>
      <top/>
      <bottom style="medium">
        <color auto="1"/>
      </bottom>
      <diagonal/>
    </border>
    <border>
      <left style="thin">
        <color theme="0" tint="-0.499984740745262"/>
      </left>
      <right style="medium">
        <color auto="1"/>
      </right>
      <top style="thin">
        <color theme="0" tint="-0.499984740745262"/>
      </top>
      <bottom style="medium">
        <color auto="1"/>
      </bottom>
      <diagonal/>
    </border>
    <border>
      <left/>
      <right style="thin">
        <color indexed="64"/>
      </right>
      <top style="thin">
        <color indexed="64"/>
      </top>
      <bottom/>
      <diagonal/>
    </border>
    <border>
      <left/>
      <right style="thin">
        <color indexed="64"/>
      </right>
      <top/>
      <bottom/>
      <diagonal/>
    </border>
    <border>
      <left style="medium">
        <color auto="1"/>
      </left>
      <right style="thin">
        <color theme="0" tint="-0.499984740745262"/>
      </right>
      <top/>
      <bottom/>
      <diagonal/>
    </border>
    <border>
      <left style="thin">
        <color theme="0" tint="-0.499984740745262"/>
      </left>
      <right style="thin">
        <color theme="0" tint="-0.499984740745262"/>
      </right>
      <top style="thin">
        <color indexed="64"/>
      </top>
      <bottom/>
      <diagonal/>
    </border>
    <border>
      <left style="thin">
        <color theme="0" tint="-0.499984740745262"/>
      </left>
      <right style="thin">
        <color theme="0" tint="-0.499984740745262"/>
      </right>
      <top/>
      <bottom/>
      <diagonal/>
    </border>
    <border>
      <left style="thin">
        <color theme="0" tint="-0.499984740745262"/>
      </left>
      <right style="thin">
        <color auto="1"/>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auto="1"/>
      </right>
      <top style="thin">
        <color theme="0" tint="-0.499984740745262"/>
      </top>
      <bottom/>
      <diagonal/>
    </border>
    <border>
      <left style="medium">
        <color auto="1"/>
      </left>
      <right/>
      <top style="thin">
        <color auto="1"/>
      </top>
      <bottom/>
      <diagonal/>
    </border>
    <border>
      <left style="thin">
        <color indexed="64"/>
      </left>
      <right/>
      <top style="medium">
        <color auto="1"/>
      </top>
      <bottom/>
      <diagonal/>
    </border>
    <border>
      <left style="thin">
        <color indexed="64"/>
      </left>
      <right/>
      <top/>
      <bottom style="medium">
        <color theme="0" tint="-0.499984740745262"/>
      </bottom>
      <diagonal/>
    </border>
    <border>
      <left style="thin">
        <color indexed="64"/>
      </left>
      <right style="medium">
        <color auto="1"/>
      </right>
      <top style="medium">
        <color auto="1"/>
      </top>
      <bottom/>
      <diagonal/>
    </border>
    <border>
      <left style="thin">
        <color indexed="64"/>
      </left>
      <right style="medium">
        <color auto="1"/>
      </right>
      <top/>
      <bottom/>
      <diagonal/>
    </border>
    <border>
      <left style="thin">
        <color indexed="64"/>
      </left>
      <right style="medium">
        <color auto="1"/>
      </right>
      <top/>
      <bottom style="medium">
        <color theme="0" tint="-0.499984740745262"/>
      </bottom>
      <diagonal/>
    </border>
    <border>
      <left/>
      <right style="thin">
        <color indexed="64"/>
      </right>
      <top style="medium">
        <color auto="1"/>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right/>
      <top/>
      <bottom style="thin">
        <color theme="0" tint="-0.499984740745262"/>
      </bottom>
      <diagonal/>
    </border>
    <border>
      <left style="thin">
        <color theme="0" tint="-0.499984740745262"/>
      </left>
      <right style="thin">
        <color auto="1"/>
      </right>
      <top/>
      <bottom/>
      <diagonal/>
    </border>
    <border>
      <left/>
      <right/>
      <top style="double">
        <color theme="0"/>
      </top>
      <bottom style="double">
        <color theme="0"/>
      </bottom>
      <diagonal/>
    </border>
    <border>
      <left/>
      <right style="medium">
        <color auto="1"/>
      </right>
      <top style="double">
        <color theme="0"/>
      </top>
      <bottom style="double">
        <color theme="0"/>
      </bottom>
      <diagonal/>
    </border>
    <border>
      <left/>
      <right style="thin">
        <color theme="0" tint="-0.499984740745262"/>
      </right>
      <top style="thin">
        <color theme="0" tint="-0.499984740745262"/>
      </top>
      <bottom style="thin">
        <color theme="0" tint="-0.499984740745262"/>
      </bottom>
      <diagonal/>
    </border>
    <border>
      <left style="thin">
        <color indexed="64"/>
      </left>
      <right style="thin">
        <color auto="1"/>
      </right>
      <top/>
      <bottom style="thin">
        <color theme="0" tint="-0.499984740745262"/>
      </bottom>
      <diagonal/>
    </border>
    <border>
      <left style="thin">
        <color indexed="64"/>
      </left>
      <right style="thin">
        <color auto="1"/>
      </right>
      <top style="thin">
        <color theme="0" tint="-0.499984740745262"/>
      </top>
      <bottom/>
      <diagonal/>
    </border>
    <border>
      <left style="thin">
        <color theme="0" tint="-0.499984740745262"/>
      </left>
      <right/>
      <top style="thin">
        <color theme="0" tint="-0.499984740745262"/>
      </top>
      <bottom/>
      <diagonal/>
    </border>
    <border>
      <left style="thin">
        <color theme="0" tint="-0.499984740745262"/>
      </left>
      <right style="medium">
        <color auto="1"/>
      </right>
      <top style="thin">
        <color theme="0" tint="-0.499984740745262"/>
      </top>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indexed="64"/>
      </left>
      <right style="thin">
        <color theme="0" tint="-0.499984740745262"/>
      </right>
      <top/>
      <bottom style="thin">
        <color indexed="64"/>
      </bottom>
      <diagonal/>
    </border>
    <border>
      <left style="thin">
        <color indexed="64"/>
      </left>
      <right style="thin">
        <color theme="0" tint="-0.499984740745262"/>
      </right>
      <top style="thin">
        <color indexed="64"/>
      </top>
      <bottom style="thin">
        <color indexed="64"/>
      </bottom>
      <diagonal/>
    </border>
    <border>
      <left style="thin">
        <color auto="1"/>
      </left>
      <right style="thin">
        <color theme="0" tint="-0.499984740745262"/>
      </right>
      <top style="thin">
        <color theme="0" tint="-0.499984740745262"/>
      </top>
      <bottom style="medium">
        <color auto="1"/>
      </bottom>
      <diagonal/>
    </border>
    <border>
      <left style="thin">
        <color theme="0" tint="-0.499984740745262"/>
      </left>
      <right style="thin">
        <color theme="0" tint="-0.499984740745262"/>
      </right>
      <top/>
      <bottom style="medium">
        <color theme="0" tint="-0.499984740745262"/>
      </bottom>
      <diagonal/>
    </border>
  </borders>
  <cellStyleXfs count="6">
    <xf numFmtId="0" fontId="0" fillId="0" borderId="0"/>
    <xf numFmtId="0" fontId="2" fillId="0" borderId="0" applyNumberFormat="0" applyFill="0" applyBorder="0" applyAlignment="0" applyProtection="0">
      <alignment vertical="top"/>
      <protection locked="0"/>
    </xf>
    <xf numFmtId="0" fontId="3" fillId="0" borderId="0"/>
    <xf numFmtId="9" fontId="1" fillId="0" borderId="0" applyFont="0" applyFill="0" applyBorder="0" applyAlignment="0" applyProtection="0"/>
    <xf numFmtId="0" fontId="1" fillId="0" borderId="0"/>
    <xf numFmtId="0" fontId="1" fillId="0" borderId="0"/>
  </cellStyleXfs>
  <cellXfs count="366">
    <xf numFmtId="0" fontId="0" fillId="0" borderId="0" xfId="0"/>
    <xf numFmtId="0" fontId="7" fillId="0" borderId="0" xfId="0" applyFont="1" applyProtection="1">
      <protection locked="0"/>
    </xf>
    <xf numFmtId="0" fontId="7" fillId="0" borderId="0" xfId="0" applyFont="1"/>
    <xf numFmtId="0" fontId="7" fillId="0" borderId="0" xfId="0" applyFont="1" applyAlignment="1" applyProtection="1">
      <alignment horizontal="center" vertical="center" textRotation="180"/>
    </xf>
    <xf numFmtId="0" fontId="7" fillId="0" borderId="0" xfId="0" applyFont="1" applyAlignment="1"/>
    <xf numFmtId="0" fontId="7" fillId="2" borderId="0" xfId="0" applyFont="1" applyFill="1" applyBorder="1" applyAlignment="1" applyProtection="1"/>
    <xf numFmtId="15" fontId="7" fillId="2" borderId="0" xfId="0" applyNumberFormat="1" applyFont="1" applyFill="1" applyBorder="1" applyAlignment="1" applyProtection="1">
      <alignment vertical="center"/>
    </xf>
    <xf numFmtId="0" fontId="7" fillId="2" borderId="0" xfId="0" applyFont="1" applyFill="1" applyBorder="1" applyAlignment="1" applyProtection="1">
      <alignment horizontal="center" vertical="center" textRotation="180"/>
    </xf>
    <xf numFmtId="0" fontId="8" fillId="2" borderId="0" xfId="0" applyFont="1" applyFill="1" applyBorder="1" applyProtection="1"/>
    <xf numFmtId="0" fontId="7" fillId="2" borderId="0" xfId="0" applyFont="1" applyFill="1" applyBorder="1" applyAlignment="1" applyProtection="1">
      <alignment horizontal="center" vertical="center"/>
    </xf>
    <xf numFmtId="0" fontId="7" fillId="2" borderId="0" xfId="0" applyFont="1" applyFill="1" applyBorder="1" applyAlignment="1" applyProtection="1">
      <alignment horizontal="center"/>
    </xf>
    <xf numFmtId="0" fontId="7" fillId="0" borderId="0" xfId="0" applyFont="1" applyBorder="1" applyProtection="1"/>
    <xf numFmtId="0" fontId="7" fillId="2" borderId="0" xfId="0" applyFont="1" applyFill="1" applyBorder="1" applyProtection="1"/>
    <xf numFmtId="0" fontId="7" fillId="0" borderId="9" xfId="0" applyFont="1" applyBorder="1" applyAlignment="1" applyProtection="1">
      <alignment horizontal="center" vertical="center" textRotation="180"/>
    </xf>
    <xf numFmtId="0" fontId="7" fillId="0" borderId="0" xfId="0" applyFont="1" applyBorder="1" applyAlignment="1" applyProtection="1">
      <alignment horizontal="center" vertical="center" textRotation="180"/>
    </xf>
    <xf numFmtId="15" fontId="8" fillId="2" borderId="0" xfId="0" applyNumberFormat="1" applyFont="1" applyFill="1" applyBorder="1" applyAlignment="1" applyProtection="1">
      <alignment vertical="center"/>
    </xf>
    <xf numFmtId="0" fontId="8" fillId="2" borderId="0" xfId="0" applyFont="1" applyFill="1" applyBorder="1" applyAlignment="1" applyProtection="1">
      <alignment vertical="center"/>
    </xf>
    <xf numFmtId="0" fontId="8" fillId="2" borderId="0" xfId="0" applyFont="1" applyFill="1" applyBorder="1" applyAlignment="1" applyProtection="1">
      <alignment textRotation="90"/>
    </xf>
    <xf numFmtId="0" fontId="7" fillId="2" borderId="0" xfId="0" applyFont="1" applyFill="1" applyBorder="1" applyAlignment="1" applyProtection="1">
      <alignment horizontal="left" vertical="center"/>
    </xf>
    <xf numFmtId="0" fontId="7" fillId="0" borderId="0" xfId="0" applyFont="1" applyBorder="1" applyAlignment="1" applyProtection="1"/>
    <xf numFmtId="15" fontId="7"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0" fontId="8" fillId="5" borderId="0" xfId="0" applyFont="1" applyFill="1" applyBorder="1" applyAlignment="1" applyProtection="1">
      <alignment horizontal="left"/>
    </xf>
    <xf numFmtId="0" fontId="7" fillId="5" borderId="0" xfId="0" applyFont="1" applyFill="1" applyBorder="1" applyAlignment="1" applyProtection="1"/>
    <xf numFmtId="15" fontId="7" fillId="5" borderId="0" xfId="0" applyNumberFormat="1" applyFont="1" applyFill="1" applyBorder="1" applyAlignment="1" applyProtection="1">
      <alignment vertical="center"/>
    </xf>
    <xf numFmtId="0" fontId="7" fillId="5" borderId="0" xfId="0" applyFont="1" applyFill="1" applyBorder="1" applyAlignment="1" applyProtection="1">
      <alignment horizontal="center" vertical="center"/>
    </xf>
    <xf numFmtId="0" fontId="8" fillId="5" borderId="0" xfId="0" applyFont="1" applyFill="1" applyBorder="1" applyAlignment="1" applyProtection="1">
      <alignment textRotation="90"/>
    </xf>
    <xf numFmtId="0" fontId="7" fillId="5" borderId="0" xfId="0" applyFont="1" applyFill="1" applyBorder="1" applyProtection="1"/>
    <xf numFmtId="0" fontId="8" fillId="5" borderId="0" xfId="0" applyFont="1" applyFill="1" applyBorder="1" applyAlignment="1" applyProtection="1">
      <alignment horizontal="center" vertical="center"/>
    </xf>
    <xf numFmtId="0" fontId="8" fillId="5" borderId="0" xfId="0" applyFont="1" applyFill="1" applyBorder="1" applyAlignment="1" applyProtection="1">
      <alignment horizontal="center"/>
    </xf>
    <xf numFmtId="0" fontId="7" fillId="5" borderId="0" xfId="0" applyFont="1" applyFill="1" applyBorder="1" applyAlignment="1" applyProtection="1">
      <alignment horizontal="center" vertical="center" textRotation="180"/>
    </xf>
    <xf numFmtId="0" fontId="8" fillId="0" borderId="0" xfId="0" applyFont="1" applyBorder="1" applyAlignment="1" applyProtection="1">
      <alignment horizontal="center"/>
    </xf>
    <xf numFmtId="0" fontId="8" fillId="7" borderId="0" xfId="0" applyFont="1" applyFill="1" applyBorder="1" applyAlignment="1" applyProtection="1">
      <alignment horizontal="left"/>
    </xf>
    <xf numFmtId="0" fontId="7" fillId="7" borderId="0" xfId="0" applyFont="1" applyFill="1" applyBorder="1" applyAlignment="1" applyProtection="1"/>
    <xf numFmtId="0" fontId="8" fillId="7" borderId="0" xfId="0" applyFont="1" applyFill="1" applyBorder="1" applyAlignment="1" applyProtection="1">
      <alignment horizontal="center"/>
    </xf>
    <xf numFmtId="9" fontId="7" fillId="7" borderId="0" xfId="0" applyNumberFormat="1" applyFont="1" applyFill="1" applyBorder="1" applyAlignment="1" applyProtection="1">
      <alignment horizontal="center"/>
    </xf>
    <xf numFmtId="0" fontId="8" fillId="0" borderId="2" xfId="0" applyFont="1" applyBorder="1" applyAlignment="1" applyProtection="1">
      <alignment horizontal="center"/>
    </xf>
    <xf numFmtId="0" fontId="7" fillId="0" borderId="2" xfId="0" applyFont="1" applyBorder="1" applyAlignment="1" applyProtection="1"/>
    <xf numFmtId="15" fontId="7" fillId="0" borderId="2" xfId="0" applyNumberFormat="1" applyFont="1" applyBorder="1" applyAlignment="1" applyProtection="1">
      <alignment vertical="center"/>
    </xf>
    <xf numFmtId="0" fontId="7" fillId="0" borderId="2" xfId="0" applyFont="1" applyBorder="1" applyAlignment="1" applyProtection="1">
      <alignment horizontal="center" vertical="center" textRotation="180"/>
    </xf>
    <xf numFmtId="0" fontId="10" fillId="0" borderId="0" xfId="0" applyFont="1" applyBorder="1" applyAlignment="1">
      <alignment vertical="top" wrapText="1"/>
    </xf>
    <xf numFmtId="0" fontId="11" fillId="3" borderId="0" xfId="0" applyFont="1" applyFill="1" applyBorder="1" applyAlignment="1" applyProtection="1">
      <alignment horizontal="center" vertical="center" wrapText="1"/>
      <protection locked="0"/>
    </xf>
    <xf numFmtId="0" fontId="10" fillId="0" borderId="0" xfId="0" applyFont="1" applyAlignment="1" applyProtection="1">
      <alignment wrapText="1"/>
      <protection locked="0"/>
    </xf>
    <xf numFmtId="0" fontId="10" fillId="0" borderId="0" xfId="0" applyFont="1" applyAlignment="1">
      <alignment wrapText="1"/>
    </xf>
    <xf numFmtId="0" fontId="9" fillId="11" borderId="0" xfId="0" applyFont="1" applyFill="1" applyAlignment="1">
      <alignment wrapText="1"/>
    </xf>
    <xf numFmtId="0" fontId="9" fillId="12" borderId="0" xfId="0" applyFont="1" applyFill="1" applyAlignment="1">
      <alignment wrapText="1"/>
    </xf>
    <xf numFmtId="0" fontId="11" fillId="0" borderId="0" xfId="0" applyFont="1" applyAlignment="1">
      <alignment wrapText="1"/>
    </xf>
    <xf numFmtId="0" fontId="11" fillId="0" borderId="0" xfId="0" applyFont="1" applyAlignment="1" applyProtection="1">
      <alignment wrapText="1"/>
      <protection locked="0"/>
    </xf>
    <xf numFmtId="0" fontId="11" fillId="0" borderId="0" xfId="0" applyFont="1" applyFill="1" applyAlignment="1" applyProtection="1">
      <alignment wrapText="1"/>
    </xf>
    <xf numFmtId="0" fontId="9" fillId="0" borderId="0" xfId="0" applyFont="1" applyAlignment="1">
      <alignment wrapText="1"/>
    </xf>
    <xf numFmtId="0" fontId="10" fillId="0" borderId="0" xfId="0" applyFont="1" applyAlignment="1" applyProtection="1">
      <alignment horizontal="center" vertical="center" textRotation="180" wrapText="1"/>
    </xf>
    <xf numFmtId="0" fontId="10" fillId="0" borderId="0" xfId="0" applyFont="1" applyAlignment="1" applyProtection="1">
      <alignment wrapText="1"/>
    </xf>
    <xf numFmtId="0" fontId="10" fillId="0" borderId="0" xfId="0" applyFont="1" applyFill="1" applyAlignment="1" applyProtection="1">
      <alignment wrapText="1"/>
    </xf>
    <xf numFmtId="0" fontId="9" fillId="0" borderId="1" xfId="0" applyFont="1" applyBorder="1" applyAlignment="1">
      <alignment wrapText="1"/>
    </xf>
    <xf numFmtId="0" fontId="10" fillId="0" borderId="0" xfId="0" applyFont="1" applyBorder="1" applyAlignment="1" applyProtection="1">
      <alignment wrapText="1"/>
    </xf>
    <xf numFmtId="0" fontId="10" fillId="0" borderId="0" xfId="0" applyFont="1" applyBorder="1" applyAlignment="1" applyProtection="1">
      <alignment wrapText="1"/>
      <protection locked="0"/>
    </xf>
    <xf numFmtId="15" fontId="10" fillId="0" borderId="0" xfId="0" applyNumberFormat="1" applyFont="1" applyAlignment="1" applyProtection="1">
      <alignment horizontal="center" vertical="center" wrapText="1"/>
    </xf>
    <xf numFmtId="15" fontId="10" fillId="0" borderId="0" xfId="0" applyNumberFormat="1" applyFont="1" applyAlignment="1" applyProtection="1">
      <alignment vertical="center" wrapText="1"/>
    </xf>
    <xf numFmtId="15" fontId="10" fillId="0" borderId="0" xfId="0" applyNumberFormat="1" applyFont="1" applyAlignment="1" applyProtection="1">
      <alignment vertical="center" wrapText="1"/>
      <protection locked="0"/>
    </xf>
    <xf numFmtId="0" fontId="10" fillId="0" borderId="0" xfId="0" applyFont="1" applyAlignment="1" applyProtection="1">
      <alignment horizontal="center" vertical="center" textRotation="180" wrapText="1"/>
      <protection locked="0"/>
    </xf>
    <xf numFmtId="0" fontId="10" fillId="0" borderId="0" xfId="0" applyFont="1" applyFill="1" applyAlignment="1" applyProtection="1">
      <alignment wrapText="1"/>
      <protection locked="0"/>
    </xf>
    <xf numFmtId="0" fontId="1" fillId="15" borderId="0" xfId="0" applyFont="1" applyFill="1"/>
    <xf numFmtId="0" fontId="1" fillId="16" borderId="0" xfId="0" applyFont="1" applyFill="1"/>
    <xf numFmtId="0" fontId="14" fillId="9" borderId="11" xfId="0" applyFont="1" applyFill="1" applyBorder="1" applyAlignment="1">
      <alignment horizontal="justify" vertical="top" wrapText="1"/>
    </xf>
    <xf numFmtId="0" fontId="14" fillId="0" borderId="11" xfId="0" applyFont="1" applyBorder="1" applyAlignment="1">
      <alignment horizontal="justify" vertical="top" wrapText="1"/>
    </xf>
    <xf numFmtId="0" fontId="14" fillId="0" borderId="3" xfId="0" applyFont="1" applyBorder="1" applyAlignment="1">
      <alignment horizontal="justify" vertical="center" wrapText="1"/>
    </xf>
    <xf numFmtId="0" fontId="18" fillId="9" borderId="27" xfId="0" applyFont="1" applyFill="1" applyBorder="1" applyAlignment="1">
      <alignment horizontal="center" vertical="center" wrapText="1"/>
    </xf>
    <xf numFmtId="0" fontId="18" fillId="0" borderId="26" xfId="0" applyFont="1" applyBorder="1" applyAlignment="1">
      <alignment horizontal="center" vertical="center" wrapText="1"/>
    </xf>
    <xf numFmtId="0" fontId="18" fillId="0" borderId="13" xfId="0" applyFont="1" applyBorder="1" applyAlignment="1">
      <alignment horizontal="center" vertical="center" wrapText="1"/>
    </xf>
    <xf numFmtId="0" fontId="15" fillId="0" borderId="0" xfId="0" applyFont="1"/>
    <xf numFmtId="0" fontId="6" fillId="0" borderId="0" xfId="0" applyFont="1" applyFill="1"/>
    <xf numFmtId="0" fontId="5" fillId="0" borderId="0" xfId="1" applyFont="1" applyFill="1" applyAlignment="1" applyProtection="1"/>
    <xf numFmtId="0" fontId="0" fillId="0" borderId="0" xfId="0" applyFill="1"/>
    <xf numFmtId="0" fontId="13" fillId="0" borderId="0" xfId="0" applyFont="1" applyAlignment="1">
      <alignment wrapText="1"/>
    </xf>
    <xf numFmtId="0" fontId="18" fillId="0" borderId="10" xfId="0" applyFont="1" applyBorder="1" applyAlignment="1">
      <alignment horizontal="justify" vertical="top" wrapText="1"/>
    </xf>
    <xf numFmtId="0" fontId="18" fillId="0" borderId="4" xfId="0" applyFont="1" applyBorder="1" applyAlignment="1">
      <alignment horizontal="justify" vertical="center" wrapText="1"/>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17" xfId="0" applyFont="1" applyBorder="1" applyAlignment="1">
      <alignment horizontal="center" vertical="center" wrapText="1"/>
    </xf>
    <xf numFmtId="0" fontId="17" fillId="17" borderId="17" xfId="0" applyFont="1" applyFill="1" applyBorder="1" applyAlignment="1">
      <alignment horizontal="center" vertical="center" wrapText="1"/>
    </xf>
    <xf numFmtId="0" fontId="18" fillId="10" borderId="17" xfId="0" applyFont="1" applyFill="1" applyBorder="1" applyAlignment="1">
      <alignment horizontal="center" vertical="center" wrapText="1"/>
    </xf>
    <xf numFmtId="0" fontId="20" fillId="4" borderId="17" xfId="0" applyFont="1" applyFill="1" applyBorder="1" applyAlignment="1">
      <alignment horizontal="center" vertical="center" wrapText="1"/>
    </xf>
    <xf numFmtId="0" fontId="17" fillId="8" borderId="17" xfId="0" applyFont="1" applyFill="1" applyBorder="1" applyAlignment="1">
      <alignment horizontal="center" vertical="center" wrapText="1"/>
    </xf>
    <xf numFmtId="0" fontId="10" fillId="0" borderId="0" xfId="0" applyFont="1" applyBorder="1" applyAlignment="1" applyProtection="1">
      <alignment vertical="top" wrapText="1"/>
    </xf>
    <xf numFmtId="0" fontId="10" fillId="0" borderId="0" xfId="0" applyFont="1" applyAlignment="1">
      <alignment vertical="top" wrapText="1"/>
    </xf>
    <xf numFmtId="0" fontId="0" fillId="0" borderId="0" xfId="0" applyFill="1" applyAlignment="1">
      <alignment wrapText="1"/>
    </xf>
    <xf numFmtId="0" fontId="12" fillId="0" borderId="0" xfId="0" applyFont="1"/>
    <xf numFmtId="0" fontId="9" fillId="0" borderId="11" xfId="0" applyFont="1" applyBorder="1" applyAlignment="1" applyProtection="1">
      <alignment wrapText="1"/>
      <protection locked="0"/>
    </xf>
    <xf numFmtId="0" fontId="12" fillId="0" borderId="12" xfId="0" applyFont="1" applyBorder="1" applyProtection="1">
      <protection locked="0"/>
    </xf>
    <xf numFmtId="0" fontId="9" fillId="14" borderId="3" xfId="0" applyFont="1" applyFill="1" applyBorder="1" applyAlignment="1" applyProtection="1">
      <alignment wrapText="1"/>
      <protection locked="0"/>
    </xf>
    <xf numFmtId="0" fontId="9" fillId="14" borderId="28" xfId="0" applyFont="1" applyFill="1" applyBorder="1" applyAlignment="1" applyProtection="1">
      <alignment wrapText="1"/>
      <protection locked="0"/>
    </xf>
    <xf numFmtId="0" fontId="11" fillId="13" borderId="12" xfId="0" applyFont="1" applyFill="1" applyBorder="1" applyAlignment="1" applyProtection="1">
      <alignment horizontal="center" vertical="center" wrapText="1"/>
      <protection locked="0"/>
    </xf>
    <xf numFmtId="0" fontId="11" fillId="0" borderId="29" xfId="0" applyFont="1" applyBorder="1" applyAlignment="1" applyProtection="1">
      <alignment horizontal="center" vertical="center" wrapText="1"/>
      <protection locked="0"/>
    </xf>
    <xf numFmtId="0" fontId="11" fillId="0" borderId="12" xfId="0" applyFont="1" applyBorder="1" applyAlignment="1" applyProtection="1">
      <alignment horizontal="center" vertical="center" wrapText="1"/>
      <protection locked="0"/>
    </xf>
    <xf numFmtId="0" fontId="11" fillId="0" borderId="12" xfId="0" applyFont="1" applyBorder="1" applyAlignment="1" applyProtection="1">
      <alignment wrapText="1"/>
      <protection locked="0"/>
    </xf>
    <xf numFmtId="0" fontId="11" fillId="0" borderId="3" xfId="0" applyFont="1" applyBorder="1" applyAlignment="1" applyProtection="1">
      <alignment wrapText="1"/>
      <protection locked="0"/>
    </xf>
    <xf numFmtId="0" fontId="22" fillId="11" borderId="0" xfId="0" applyFont="1" applyFill="1" applyBorder="1" applyAlignment="1">
      <alignment horizontal="left" vertical="center"/>
    </xf>
    <xf numFmtId="0" fontId="16" fillId="11" borderId="0" xfId="0" applyFont="1" applyFill="1" applyBorder="1" applyAlignment="1">
      <alignment horizontal="right" vertical="center"/>
    </xf>
    <xf numFmtId="0" fontId="22" fillId="11" borderId="0" xfId="0" applyFont="1" applyFill="1" applyBorder="1" applyAlignment="1" applyProtection="1">
      <alignment horizontal="center" vertical="center"/>
      <protection locked="0"/>
    </xf>
    <xf numFmtId="164" fontId="21" fillId="11" borderId="0" xfId="0" applyNumberFormat="1" applyFont="1" applyFill="1" applyBorder="1" applyAlignment="1" applyProtection="1">
      <alignment horizontal="center" vertical="center"/>
      <protection locked="0"/>
    </xf>
    <xf numFmtId="0" fontId="10" fillId="0" borderId="0" xfId="0" applyFont="1" applyFill="1" applyBorder="1" applyAlignment="1">
      <alignment wrapText="1"/>
    </xf>
    <xf numFmtId="0" fontId="10" fillId="0" borderId="0" xfId="0" applyFont="1" applyFill="1" applyAlignment="1">
      <alignment wrapText="1"/>
    </xf>
    <xf numFmtId="0" fontId="12" fillId="0" borderId="0" xfId="0" applyFont="1" applyFill="1" applyBorder="1" applyProtection="1">
      <protection locked="0"/>
    </xf>
    <xf numFmtId="0" fontId="12" fillId="0" borderId="0" xfId="0" applyFont="1" applyFill="1" applyBorder="1"/>
    <xf numFmtId="0" fontId="12" fillId="0" borderId="0" xfId="0" applyFont="1" applyFill="1"/>
    <xf numFmtId="0" fontId="9" fillId="0" borderId="0" xfId="0" applyFont="1" applyFill="1" applyAlignment="1">
      <alignment wrapText="1"/>
    </xf>
    <xf numFmtId="0" fontId="11" fillId="0" borderId="0" xfId="0" applyFont="1" applyFill="1" applyAlignment="1">
      <alignment wrapText="1"/>
    </xf>
    <xf numFmtId="0" fontId="11" fillId="0" borderId="0" xfId="0" applyFont="1" applyFill="1" applyAlignment="1" applyProtection="1">
      <alignment horizontal="center" vertical="center" wrapText="1"/>
    </xf>
    <xf numFmtId="9" fontId="11" fillId="0" borderId="0" xfId="3" applyFont="1" applyFill="1" applyAlignment="1" applyProtection="1">
      <alignment horizontal="center" vertical="center" wrapText="1"/>
    </xf>
    <xf numFmtId="164" fontId="11" fillId="0" borderId="0" xfId="0" applyNumberFormat="1" applyFont="1" applyFill="1" applyAlignment="1" applyProtection="1">
      <alignment wrapText="1"/>
    </xf>
    <xf numFmtId="9" fontId="10" fillId="0" borderId="0" xfId="0" applyNumberFormat="1" applyFont="1" applyFill="1" applyAlignment="1" applyProtection="1">
      <alignment horizontal="center" vertical="center" wrapText="1"/>
    </xf>
    <xf numFmtId="9" fontId="10" fillId="0" borderId="0" xfId="3" applyFont="1" applyFill="1" applyAlignment="1" applyProtection="1">
      <alignment horizontal="center" vertical="center" wrapText="1"/>
    </xf>
    <xf numFmtId="164" fontId="10" fillId="0" borderId="0" xfId="0" applyNumberFormat="1" applyFont="1" applyFill="1" applyAlignment="1" applyProtection="1">
      <alignment vertical="center" wrapText="1"/>
    </xf>
    <xf numFmtId="0" fontId="10" fillId="0" borderId="0" xfId="0" applyFont="1" applyFill="1" applyAlignment="1" applyProtection="1">
      <alignment horizontal="center" vertical="center" wrapText="1"/>
    </xf>
    <xf numFmtId="9" fontId="10" fillId="0" borderId="0" xfId="3" applyFont="1" applyFill="1" applyAlignment="1" applyProtection="1">
      <alignment wrapText="1"/>
    </xf>
    <xf numFmtId="164" fontId="10" fillId="0" borderId="0" xfId="0" applyNumberFormat="1" applyFont="1" applyFill="1" applyAlignment="1" applyProtection="1">
      <alignment horizontal="center" vertical="center" wrapText="1"/>
    </xf>
    <xf numFmtId="0" fontId="10" fillId="0" borderId="0" xfId="0" applyFont="1" applyFill="1" applyAlignment="1" applyProtection="1">
      <alignment horizontal="center" vertical="center" textRotation="180" wrapText="1"/>
    </xf>
    <xf numFmtId="9" fontId="10" fillId="0" borderId="0" xfId="3" applyFont="1" applyFill="1" applyAlignment="1" applyProtection="1">
      <alignment horizontal="center" vertical="center" wrapText="1"/>
      <protection locked="0"/>
    </xf>
    <xf numFmtId="164" fontId="10" fillId="0" borderId="0" xfId="0" applyNumberFormat="1" applyFont="1" applyFill="1" applyAlignment="1" applyProtection="1">
      <alignment wrapText="1"/>
      <protection locked="0"/>
    </xf>
    <xf numFmtId="0" fontId="10" fillId="0" borderId="0" xfId="0" applyFont="1" applyFill="1" applyBorder="1" applyAlignment="1" applyProtection="1">
      <alignment vertical="top" wrapText="1"/>
    </xf>
    <xf numFmtId="0" fontId="10" fillId="0" borderId="0" xfId="0" applyFont="1" applyFill="1" applyBorder="1" applyAlignment="1" applyProtection="1">
      <alignment wrapText="1"/>
    </xf>
    <xf numFmtId="0" fontId="9" fillId="0" borderId="0" xfId="0" applyFont="1" applyFill="1" applyBorder="1" applyAlignment="1">
      <alignment wrapText="1"/>
    </xf>
    <xf numFmtId="0" fontId="10" fillId="0" borderId="0" xfId="0" applyFont="1" applyFill="1" applyBorder="1" applyAlignment="1" applyProtection="1">
      <alignment wrapText="1"/>
      <protection locked="0"/>
    </xf>
    <xf numFmtId="15" fontId="10" fillId="0" borderId="0" xfId="0" applyNumberFormat="1" applyFont="1" applyFill="1" applyBorder="1" applyAlignment="1" applyProtection="1">
      <alignment vertical="center" wrapText="1"/>
      <protection locked="0"/>
    </xf>
    <xf numFmtId="0" fontId="10" fillId="0" borderId="0" xfId="0" applyFont="1" applyFill="1" applyBorder="1" applyAlignment="1" applyProtection="1">
      <alignment horizontal="center" vertical="center" textRotation="180" wrapText="1"/>
      <protection locked="0"/>
    </xf>
    <xf numFmtId="0" fontId="10" fillId="0" borderId="0" xfId="0" applyFont="1" applyFill="1" applyBorder="1" applyAlignment="1" applyProtection="1">
      <alignment horizontal="center" vertical="center" textRotation="180" wrapText="1"/>
    </xf>
    <xf numFmtId="0" fontId="10" fillId="0" borderId="0" xfId="0" applyFont="1" applyFill="1" applyBorder="1" applyAlignment="1" applyProtection="1">
      <alignment horizontal="center" vertical="center" wrapText="1"/>
    </xf>
    <xf numFmtId="9" fontId="10" fillId="0" borderId="0" xfId="3" applyFont="1" applyFill="1" applyBorder="1" applyAlignment="1" applyProtection="1">
      <alignment horizontal="center" vertical="center" wrapText="1"/>
    </xf>
    <xf numFmtId="164" fontId="10" fillId="0" borderId="0" xfId="0" applyNumberFormat="1" applyFont="1" applyFill="1" applyBorder="1" applyAlignment="1" applyProtection="1">
      <alignment wrapText="1"/>
    </xf>
    <xf numFmtId="9" fontId="10" fillId="0" borderId="0" xfId="3" applyFont="1" applyFill="1" applyBorder="1" applyAlignment="1" applyProtection="1">
      <alignment horizontal="center" vertical="center" wrapText="1"/>
      <protection locked="0"/>
    </xf>
    <xf numFmtId="164" fontId="10" fillId="0" borderId="0" xfId="0" applyNumberFormat="1" applyFont="1" applyFill="1" applyBorder="1" applyAlignment="1" applyProtection="1">
      <alignment wrapText="1"/>
      <protection locked="0"/>
    </xf>
    <xf numFmtId="0" fontId="10" fillId="0" borderId="0" xfId="0" applyFont="1" applyFill="1" applyBorder="1" applyAlignment="1">
      <alignment vertical="top" wrapText="1"/>
    </xf>
    <xf numFmtId="0" fontId="23" fillId="22" borderId="0" xfId="0" applyFont="1" applyFill="1"/>
    <xf numFmtId="0" fontId="24" fillId="0" borderId="0" xfId="0" applyFont="1"/>
    <xf numFmtId="0" fontId="23" fillId="22" borderId="0" xfId="0" applyFont="1" applyFill="1" applyAlignment="1">
      <alignment wrapText="1"/>
    </xf>
    <xf numFmtId="0" fontId="28" fillId="0" borderId="12" xfId="0" applyFont="1" applyBorder="1" applyAlignment="1" applyProtection="1">
      <alignment horizontal="center" vertical="center" wrapText="1"/>
      <protection locked="0"/>
    </xf>
    <xf numFmtId="0" fontId="29" fillId="0" borderId="0" xfId="0" applyFont="1" applyFill="1" applyAlignment="1">
      <alignment horizontal="center" vertical="center" wrapText="1"/>
    </xf>
    <xf numFmtId="0" fontId="30" fillId="0" borderId="0" xfId="0" applyFont="1" applyFill="1" applyAlignment="1">
      <alignment horizontal="center" vertical="center" wrapText="1"/>
    </xf>
    <xf numFmtId="0" fontId="30" fillId="0" borderId="0" xfId="0" applyFont="1" applyAlignment="1">
      <alignment horizontal="center" vertical="center" wrapText="1"/>
    </xf>
    <xf numFmtId="0" fontId="25" fillId="19" borderId="39" xfId="0" applyFont="1" applyFill="1" applyBorder="1" applyAlignment="1">
      <alignment wrapText="1"/>
    </xf>
    <xf numFmtId="0" fontId="9" fillId="0" borderId="0" xfId="0" applyFont="1" applyBorder="1" applyAlignment="1">
      <alignment wrapText="1"/>
    </xf>
    <xf numFmtId="0" fontId="12" fillId="0" borderId="11" xfId="0" applyFont="1" applyBorder="1" applyProtection="1">
      <protection locked="0"/>
    </xf>
    <xf numFmtId="0" fontId="26" fillId="0" borderId="50" xfId="0" applyFont="1" applyFill="1" applyBorder="1" applyAlignment="1">
      <alignment horizontal="left" vertical="center"/>
    </xf>
    <xf numFmtId="0" fontId="27" fillId="0" borderId="9" xfId="0" applyFont="1" applyFill="1" applyBorder="1" applyAlignment="1">
      <alignment horizontal="left"/>
    </xf>
    <xf numFmtId="0" fontId="27" fillId="0" borderId="51" xfId="0" applyFont="1" applyFill="1" applyBorder="1" applyAlignment="1">
      <alignment horizontal="left"/>
    </xf>
    <xf numFmtId="0" fontId="22" fillId="0" borderId="50" xfId="0" applyFont="1" applyFill="1" applyBorder="1" applyAlignment="1">
      <alignment horizontal="left" vertical="center"/>
    </xf>
    <xf numFmtId="0" fontId="22" fillId="0" borderId="9" xfId="0" applyFont="1" applyFill="1" applyBorder="1" applyAlignment="1">
      <alignment horizontal="left" vertical="center"/>
    </xf>
    <xf numFmtId="0" fontId="21" fillId="11" borderId="9" xfId="0" applyFont="1" applyFill="1" applyBorder="1" applyAlignment="1" applyProtection="1">
      <alignment horizontal="center" wrapText="1"/>
      <protection locked="0"/>
    </xf>
    <xf numFmtId="0" fontId="21" fillId="11" borderId="10" xfId="0" applyFont="1" applyFill="1" applyBorder="1" applyAlignment="1" applyProtection="1">
      <alignment horizontal="center" wrapText="1"/>
      <protection locked="0"/>
    </xf>
    <xf numFmtId="164" fontId="21" fillId="11" borderId="34" xfId="0" applyNumberFormat="1" applyFont="1" applyFill="1" applyBorder="1" applyAlignment="1" applyProtection="1">
      <alignment horizontal="center" vertical="center"/>
      <protection locked="0"/>
    </xf>
    <xf numFmtId="0" fontId="9" fillId="19" borderId="12" xfId="0" applyFont="1" applyFill="1" applyBorder="1" applyAlignment="1" applyProtection="1">
      <alignment wrapText="1"/>
      <protection locked="0"/>
    </xf>
    <xf numFmtId="0" fontId="11" fillId="0" borderId="12" xfId="0" applyFont="1" applyFill="1" applyBorder="1" applyAlignment="1" applyProtection="1">
      <alignment horizontal="center" vertical="center" wrapText="1"/>
      <protection locked="0"/>
    </xf>
    <xf numFmtId="0" fontId="28" fillId="19" borderId="12" xfId="0" applyFont="1" applyFill="1" applyBorder="1" applyAlignment="1" applyProtection="1">
      <alignment horizontal="center" vertical="center" wrapText="1"/>
      <protection locked="0"/>
    </xf>
    <xf numFmtId="0" fontId="31" fillId="19" borderId="12" xfId="0" applyFont="1" applyFill="1" applyBorder="1" applyAlignment="1" applyProtection="1">
      <alignment wrapText="1"/>
      <protection locked="0"/>
    </xf>
    <xf numFmtId="0" fontId="11" fillId="19" borderId="12" xfId="0" applyFont="1" applyFill="1" applyBorder="1" applyAlignment="1" applyProtection="1">
      <alignment horizontal="center" vertical="center" wrapText="1"/>
      <protection locked="0"/>
    </xf>
    <xf numFmtId="0" fontId="32" fillId="0" borderId="32" xfId="0" applyFont="1" applyFill="1" applyBorder="1" applyAlignment="1" applyProtection="1">
      <alignment horizontal="left" vertical="center" wrapText="1"/>
    </xf>
    <xf numFmtId="0" fontId="32" fillId="0" borderId="0" xfId="0" applyFont="1" applyAlignment="1">
      <alignment horizontal="left" vertical="center" wrapText="1"/>
    </xf>
    <xf numFmtId="0" fontId="32" fillId="0" borderId="67" xfId="0" applyFont="1" applyBorder="1" applyAlignment="1">
      <alignment horizontal="left" vertical="center" wrapText="1"/>
    </xf>
    <xf numFmtId="0" fontId="22" fillId="0" borderId="1" xfId="0" applyFont="1" applyBorder="1" applyAlignment="1" applyProtection="1">
      <alignment horizontal="left" vertical="center" wrapText="1"/>
      <protection locked="0"/>
    </xf>
    <xf numFmtId="0" fontId="32" fillId="0" borderId="1" xfId="0" applyFont="1" applyBorder="1" applyAlignment="1">
      <alignment horizontal="left" vertical="center" wrapText="1"/>
    </xf>
    <xf numFmtId="0" fontId="32" fillId="0" borderId="19" xfId="0" applyFont="1" applyBorder="1" applyAlignment="1">
      <alignment horizontal="left" vertical="center" wrapText="1"/>
    </xf>
    <xf numFmtId="0" fontId="32" fillId="0" borderId="65" xfId="0" applyFont="1" applyFill="1" applyBorder="1" applyAlignment="1" applyProtection="1">
      <alignment horizontal="center" vertical="center" wrapText="1"/>
    </xf>
    <xf numFmtId="0" fontId="22" fillId="0" borderId="1" xfId="0" applyFont="1" applyFill="1" applyBorder="1" applyAlignment="1" applyProtection="1">
      <alignment horizontal="center" vertical="center" wrapText="1"/>
    </xf>
    <xf numFmtId="0" fontId="11" fillId="0" borderId="69" xfId="0" applyFont="1" applyBorder="1" applyAlignment="1" applyProtection="1">
      <alignment horizontal="center" vertical="center" wrapText="1"/>
      <protection locked="0"/>
    </xf>
    <xf numFmtId="0" fontId="11" fillId="0" borderId="28"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0" fillId="0" borderId="9" xfId="0" applyFill="1" applyBorder="1" applyAlignment="1"/>
    <xf numFmtId="0" fontId="0" fillId="0" borderId="51" xfId="0" applyFill="1" applyBorder="1" applyAlignment="1"/>
    <xf numFmtId="0" fontId="25" fillId="19" borderId="53" xfId="0" applyFont="1" applyFill="1" applyBorder="1" applyAlignment="1">
      <alignment wrapText="1"/>
    </xf>
    <xf numFmtId="0" fontId="32" fillId="0" borderId="1" xfId="0" applyFont="1" applyBorder="1" applyAlignment="1">
      <alignment horizontal="center" vertical="center" wrapText="1"/>
    </xf>
    <xf numFmtId="0" fontId="22" fillId="0" borderId="49" xfId="0" applyFont="1" applyFill="1" applyBorder="1" applyAlignment="1" applyProtection="1">
      <alignment horizontal="left" vertical="center" wrapText="1"/>
    </xf>
    <xf numFmtId="0" fontId="22" fillId="0" borderId="50" xfId="0" applyFont="1" applyFill="1" applyBorder="1" applyAlignment="1">
      <alignment horizontal="center" vertical="center" wrapText="1"/>
    </xf>
    <xf numFmtId="0" fontId="22" fillId="11" borderId="0" xfId="0" applyFont="1" applyFill="1" applyBorder="1" applyAlignment="1">
      <alignment horizontal="center" vertical="center" wrapText="1"/>
    </xf>
    <xf numFmtId="0" fontId="12" fillId="0" borderId="0" xfId="0" applyFont="1" applyAlignment="1">
      <alignment horizontal="center" vertical="center" wrapText="1"/>
    </xf>
    <xf numFmtId="0" fontId="12" fillId="0" borderId="0" xfId="0" applyFont="1" applyFill="1" applyBorder="1" applyAlignment="1">
      <alignment horizontal="center" vertical="center" wrapText="1"/>
    </xf>
    <xf numFmtId="0" fontId="22" fillId="0" borderId="76" xfId="0" applyFont="1" applyFill="1" applyBorder="1" applyAlignment="1" applyProtection="1">
      <alignment horizontal="center" vertical="center" wrapText="1"/>
    </xf>
    <xf numFmtId="0" fontId="32" fillId="0" borderId="49" xfId="0" applyFont="1" applyFill="1" applyBorder="1" applyAlignment="1" applyProtection="1">
      <alignment horizontal="left" vertical="center" wrapText="1"/>
    </xf>
    <xf numFmtId="0" fontId="32" fillId="0" borderId="1" xfId="0" applyFont="1" applyBorder="1" applyAlignment="1" applyProtection="1">
      <alignment horizontal="left" vertical="center" wrapText="1"/>
      <protection locked="0"/>
    </xf>
    <xf numFmtId="0" fontId="32" fillId="0" borderId="47" xfId="0" applyFont="1" applyBorder="1" applyAlignment="1" applyProtection="1">
      <alignment horizontal="left" vertical="center" wrapText="1"/>
      <protection locked="0"/>
    </xf>
    <xf numFmtId="0" fontId="32" fillId="0" borderId="66" xfId="0" applyFont="1" applyBorder="1" applyAlignment="1" applyProtection="1">
      <alignment horizontal="left" vertical="center" wrapText="1"/>
      <protection locked="0"/>
    </xf>
    <xf numFmtId="0" fontId="32" fillId="0" borderId="68" xfId="0" applyFont="1" applyBorder="1" applyAlignment="1" applyProtection="1">
      <alignment horizontal="left" vertical="center" wrapText="1"/>
      <protection locked="0"/>
    </xf>
    <xf numFmtId="0" fontId="32" fillId="0" borderId="0" xfId="0" applyFont="1" applyBorder="1" applyAlignment="1" applyProtection="1">
      <alignment horizontal="left" vertical="center" wrapText="1"/>
      <protection locked="0"/>
    </xf>
    <xf numFmtId="0" fontId="32" fillId="0" borderId="77" xfId="0" applyFont="1" applyFill="1" applyBorder="1" applyAlignment="1" applyProtection="1">
      <alignment horizontal="left" vertical="center" wrapText="1"/>
    </xf>
    <xf numFmtId="0" fontId="32" fillId="0" borderId="36" xfId="0" applyFont="1" applyBorder="1" applyAlignment="1">
      <alignment horizontal="center" vertical="center" wrapText="1"/>
    </xf>
    <xf numFmtId="0" fontId="32" fillId="0" borderId="36" xfId="0" applyFont="1" applyBorder="1" applyAlignment="1" applyProtection="1">
      <alignment horizontal="left" vertical="center" wrapText="1"/>
      <protection locked="0"/>
    </xf>
    <xf numFmtId="0" fontId="32" fillId="0" borderId="1" xfId="0" applyFont="1" applyFill="1" applyBorder="1" applyAlignment="1" applyProtection="1">
      <alignment horizontal="left" vertical="center" wrapText="1"/>
    </xf>
    <xf numFmtId="0" fontId="32" fillId="0" borderId="0" xfId="0" applyFont="1" applyAlignment="1">
      <alignment vertical="center" wrapText="1"/>
    </xf>
    <xf numFmtId="0" fontId="32" fillId="0" borderId="49" xfId="0" applyFont="1" applyBorder="1" applyAlignment="1" applyProtection="1">
      <alignment horizontal="center" vertical="center" wrapText="1"/>
      <protection locked="0"/>
    </xf>
    <xf numFmtId="0" fontId="32" fillId="3" borderId="31" xfId="0" applyFont="1" applyFill="1" applyBorder="1" applyAlignment="1" applyProtection="1">
      <alignment horizontal="center" vertical="center" wrapText="1" shrinkToFit="1"/>
      <protection locked="0"/>
    </xf>
    <xf numFmtId="0" fontId="22" fillId="0" borderId="79" xfId="0" applyFont="1" applyFill="1" applyBorder="1" applyAlignment="1" applyProtection="1">
      <alignment horizontal="center" vertical="center" wrapText="1"/>
    </xf>
    <xf numFmtId="0" fontId="37" fillId="0" borderId="0" xfId="0" applyFont="1" applyFill="1" applyBorder="1" applyAlignment="1">
      <alignment horizontal="right" vertical="center"/>
    </xf>
    <xf numFmtId="0" fontId="37" fillId="0" borderId="46" xfId="0" applyFont="1" applyFill="1" applyBorder="1" applyAlignment="1">
      <alignment horizontal="right" vertical="center" wrapText="1"/>
    </xf>
    <xf numFmtId="0" fontId="11" fillId="0" borderId="1" xfId="0" applyFont="1" applyFill="1" applyBorder="1" applyAlignment="1" applyProtection="1">
      <alignment horizontal="center" vertical="center" wrapText="1"/>
      <protection locked="0"/>
    </xf>
    <xf numFmtId="0" fontId="32" fillId="0" borderId="0" xfId="0" applyFont="1" applyFill="1" applyBorder="1" applyAlignment="1" applyProtection="1">
      <alignment horizontal="center" vertical="center" wrapText="1"/>
    </xf>
    <xf numFmtId="0" fontId="39" fillId="23" borderId="0" xfId="0" applyFont="1" applyFill="1" applyBorder="1" applyAlignment="1">
      <alignment horizontal="center" vertical="center" wrapText="1"/>
    </xf>
    <xf numFmtId="0" fontId="39" fillId="23" borderId="40" xfId="0" applyFont="1" applyFill="1" applyBorder="1" applyAlignment="1">
      <alignment horizontal="center" vertical="center" wrapText="1"/>
    </xf>
    <xf numFmtId="0" fontId="1" fillId="23" borderId="40" xfId="0" applyFont="1" applyFill="1" applyBorder="1" applyAlignment="1">
      <alignment horizontal="center" vertical="center" wrapText="1"/>
    </xf>
    <xf numFmtId="0" fontId="39" fillId="23" borderId="34" xfId="0" applyFont="1" applyFill="1" applyBorder="1" applyAlignment="1">
      <alignment horizontal="center" vertical="center" wrapText="1"/>
    </xf>
    <xf numFmtId="0" fontId="40" fillId="21" borderId="35" xfId="0" applyFont="1" applyFill="1" applyBorder="1" applyAlignment="1" applyProtection="1">
      <alignment horizontal="center" vertical="center" textRotation="180" wrapText="1"/>
    </xf>
    <xf numFmtId="0" fontId="40" fillId="21" borderId="30" xfId="0" applyFont="1" applyFill="1" applyBorder="1" applyAlignment="1" applyProtection="1">
      <alignment horizontal="center" vertical="center" textRotation="180" wrapText="1"/>
    </xf>
    <xf numFmtId="0" fontId="40" fillId="21" borderId="1" xfId="0" applyFont="1" applyFill="1" applyBorder="1" applyAlignment="1" applyProtection="1">
      <alignment horizontal="center" vertical="center" textRotation="180" wrapText="1"/>
      <protection locked="0"/>
    </xf>
    <xf numFmtId="0" fontId="32" fillId="0" borderId="32" xfId="0" applyFont="1" applyBorder="1" applyAlignment="1" applyProtection="1">
      <alignment horizontal="center" vertical="center" wrapText="1"/>
      <protection locked="0"/>
    </xf>
    <xf numFmtId="0" fontId="44" fillId="21" borderId="32" xfId="0" applyFont="1" applyFill="1" applyBorder="1" applyAlignment="1" applyProtection="1">
      <alignment horizontal="center" vertical="center" wrapText="1" shrinkToFit="1"/>
      <protection hidden="1"/>
    </xf>
    <xf numFmtId="0" fontId="32" fillId="0" borderId="65" xfId="0" applyFont="1" applyBorder="1" applyAlignment="1" applyProtection="1">
      <alignment horizontal="center" vertical="center" wrapText="1"/>
      <protection locked="0"/>
    </xf>
    <xf numFmtId="0" fontId="32" fillId="3" borderId="78" xfId="0" applyFont="1" applyFill="1" applyBorder="1" applyAlignment="1" applyProtection="1">
      <alignment horizontal="center" vertical="center" wrapText="1" shrinkToFit="1"/>
      <protection locked="0"/>
    </xf>
    <xf numFmtId="0" fontId="32" fillId="0" borderId="1" xfId="0" applyFont="1" applyBorder="1" applyAlignment="1" applyProtection="1">
      <alignment horizontal="center" vertical="center" wrapText="1"/>
      <protection locked="0"/>
    </xf>
    <xf numFmtId="0" fontId="32" fillId="3" borderId="1" xfId="0" applyFont="1" applyFill="1" applyBorder="1" applyAlignment="1" applyProtection="1">
      <alignment horizontal="center" vertical="center" wrapText="1" shrinkToFit="1"/>
      <protection locked="0"/>
    </xf>
    <xf numFmtId="0" fontId="32" fillId="3" borderId="32" xfId="0" applyFont="1" applyFill="1" applyBorder="1" applyAlignment="1" applyProtection="1">
      <alignment horizontal="center" vertical="center" wrapText="1" shrinkToFit="1"/>
      <protection locked="0"/>
    </xf>
    <xf numFmtId="0" fontId="32" fillId="0" borderId="31" xfId="0" applyFont="1" applyBorder="1" applyAlignment="1" applyProtection="1">
      <alignment horizontal="center" vertical="center" wrapText="1"/>
      <protection locked="0"/>
    </xf>
    <xf numFmtId="0" fontId="32" fillId="0" borderId="57" xfId="0" applyFont="1" applyBorder="1" applyAlignment="1" applyProtection="1">
      <alignment horizontal="center" vertical="center" wrapText="1"/>
      <protection locked="0"/>
    </xf>
    <xf numFmtId="0" fontId="32" fillId="3" borderId="57" xfId="0" applyFont="1" applyFill="1" applyBorder="1" applyAlignment="1" applyProtection="1">
      <alignment horizontal="center" vertical="center" wrapText="1" shrinkToFit="1"/>
      <protection locked="0"/>
    </xf>
    <xf numFmtId="0" fontId="32" fillId="3" borderId="32" xfId="0" applyFont="1" applyFill="1" applyBorder="1" applyAlignment="1" applyProtection="1">
      <alignment horizontal="center" vertical="center" wrapText="1" shrinkToFit="1" readingOrder="1"/>
      <protection hidden="1"/>
    </xf>
    <xf numFmtId="0" fontId="32" fillId="3" borderId="49" xfId="0" applyFont="1" applyFill="1" applyBorder="1" applyAlignment="1" applyProtection="1">
      <alignment horizontal="center" vertical="center" wrapText="1" shrinkToFit="1" readingOrder="1"/>
      <protection hidden="1"/>
    </xf>
    <xf numFmtId="0" fontId="32" fillId="0" borderId="55" xfId="0" applyFont="1" applyBorder="1" applyAlignment="1">
      <alignment horizontal="center" vertical="center" wrapText="1"/>
    </xf>
    <xf numFmtId="0" fontId="32" fillId="0" borderId="56" xfId="0" applyFont="1" applyBorder="1" applyAlignment="1">
      <alignment horizontal="center" vertical="center" wrapText="1"/>
    </xf>
    <xf numFmtId="0" fontId="32" fillId="3" borderId="8" xfId="0" applyFont="1" applyFill="1" applyBorder="1" applyAlignment="1" applyProtection="1">
      <alignment horizontal="center" vertical="center" wrapText="1" shrinkToFit="1"/>
      <protection locked="0"/>
    </xf>
    <xf numFmtId="0" fontId="32" fillId="3" borderId="59" xfId="0" applyFont="1" applyFill="1" applyBorder="1" applyAlignment="1" applyProtection="1">
      <alignment horizontal="center" vertical="center" wrapText="1" shrinkToFit="1" readingOrder="1"/>
      <protection hidden="1"/>
    </xf>
    <xf numFmtId="0" fontId="32" fillId="0" borderId="60" xfId="0" applyFont="1" applyBorder="1" applyAlignment="1">
      <alignment horizontal="center" vertical="center" wrapText="1"/>
    </xf>
    <xf numFmtId="0" fontId="11" fillId="0" borderId="45" xfId="0" applyFont="1" applyFill="1" applyBorder="1" applyAlignment="1" applyProtection="1">
      <alignment horizontal="center" vertical="center" wrapText="1"/>
      <protection locked="0"/>
    </xf>
    <xf numFmtId="0" fontId="22" fillId="0" borderId="0" xfId="0" applyFont="1" applyFill="1" applyBorder="1" applyAlignment="1" applyProtection="1">
      <alignment horizontal="center" vertical="center" wrapText="1"/>
    </xf>
    <xf numFmtId="0" fontId="32" fillId="0" borderId="36" xfId="0" applyFont="1" applyBorder="1" applyAlignment="1">
      <alignment horizontal="left" vertical="center" wrapText="1"/>
    </xf>
    <xf numFmtId="0" fontId="32" fillId="0" borderId="77" xfId="0" applyFont="1" applyBorder="1" applyAlignment="1" applyProtection="1">
      <alignment horizontal="center" vertical="center" wrapText="1"/>
      <protection locked="0"/>
    </xf>
    <xf numFmtId="0" fontId="32" fillId="3" borderId="83" xfId="0" applyFont="1" applyFill="1" applyBorder="1" applyAlignment="1" applyProtection="1">
      <alignment horizontal="left" vertical="center" wrapText="1" shrinkToFit="1"/>
      <protection locked="0"/>
    </xf>
    <xf numFmtId="0" fontId="32" fillId="3" borderId="31" xfId="0" applyFont="1" applyFill="1" applyBorder="1" applyAlignment="1" applyProtection="1">
      <alignment horizontal="left" vertical="center" wrapText="1" shrinkToFit="1"/>
      <protection locked="0"/>
    </xf>
    <xf numFmtId="0" fontId="32" fillId="3" borderId="1" xfId="0" applyFont="1" applyFill="1" applyBorder="1" applyAlignment="1" applyProtection="1">
      <alignment horizontal="left" vertical="center" wrapText="1" shrinkToFit="1"/>
      <protection locked="0"/>
    </xf>
    <xf numFmtId="0" fontId="32" fillId="3" borderId="49" xfId="0" applyFont="1" applyFill="1" applyBorder="1" applyAlignment="1" applyProtection="1">
      <alignment horizontal="left" vertical="center" wrapText="1" shrinkToFit="1" readingOrder="1"/>
      <protection hidden="1"/>
    </xf>
    <xf numFmtId="0" fontId="32" fillId="0" borderId="55" xfId="0" applyFont="1" applyBorder="1" applyAlignment="1">
      <alignment horizontal="left" vertical="center" wrapText="1"/>
    </xf>
    <xf numFmtId="0" fontId="32" fillId="0" borderId="1" xfId="0" applyFont="1" applyFill="1" applyBorder="1" applyAlignment="1" applyProtection="1">
      <alignment horizontal="center" vertical="center" wrapText="1"/>
    </xf>
    <xf numFmtId="0" fontId="32" fillId="0" borderId="47" xfId="0" applyFont="1" applyFill="1" applyBorder="1" applyAlignment="1" applyProtection="1">
      <alignment horizontal="left" vertical="center" wrapText="1"/>
      <protection locked="0"/>
    </xf>
    <xf numFmtId="0" fontId="32" fillId="0" borderId="47" xfId="0" applyFont="1" applyFill="1" applyBorder="1" applyAlignment="1" applyProtection="1">
      <alignment horizontal="left" vertical="top" wrapText="1"/>
      <protection locked="0"/>
    </xf>
    <xf numFmtId="0" fontId="32" fillId="0" borderId="47" xfId="0" applyFont="1" applyBorder="1" applyAlignment="1" applyProtection="1">
      <alignment horizontal="left" vertical="top" wrapText="1"/>
      <protection locked="0"/>
    </xf>
    <xf numFmtId="0" fontId="32" fillId="0" borderId="31" xfId="0" applyFont="1" applyFill="1" applyBorder="1" applyAlignment="1" applyProtection="1">
      <alignment vertical="center" wrapText="1"/>
    </xf>
    <xf numFmtId="0" fontId="32" fillId="0" borderId="31" xfId="0" applyFont="1" applyFill="1" applyBorder="1" applyAlignment="1" applyProtection="1">
      <alignment horizontal="left" vertical="center" wrapText="1"/>
    </xf>
    <xf numFmtId="0" fontId="32" fillId="0" borderId="31" xfId="0" applyFont="1" applyFill="1" applyBorder="1" applyAlignment="1" applyProtection="1">
      <alignment horizontal="center" vertical="center" wrapText="1"/>
      <protection locked="0"/>
    </xf>
    <xf numFmtId="0" fontId="32" fillId="0" borderId="31" xfId="0" applyFont="1" applyFill="1" applyBorder="1" applyAlignment="1" applyProtection="1">
      <alignment horizontal="left" vertical="center" wrapText="1"/>
      <protection locked="0"/>
    </xf>
    <xf numFmtId="0" fontId="32" fillId="0" borderId="57" xfId="0" applyFont="1" applyFill="1" applyBorder="1" applyAlignment="1" applyProtection="1">
      <alignment horizontal="center" vertical="center" wrapText="1"/>
      <protection locked="0"/>
    </xf>
    <xf numFmtId="0" fontId="32" fillId="0" borderId="78" xfId="0" applyFont="1" applyFill="1" applyBorder="1" applyAlignment="1" applyProtection="1">
      <alignment horizontal="center" vertical="center" wrapText="1"/>
      <protection locked="0"/>
    </xf>
    <xf numFmtId="0" fontId="32" fillId="0" borderId="78" xfId="0" applyFont="1" applyBorder="1" applyAlignment="1" applyProtection="1">
      <alignment horizontal="center" vertical="center" wrapText="1"/>
      <protection locked="0"/>
    </xf>
    <xf numFmtId="0" fontId="32" fillId="3" borderId="36" xfId="0" applyFont="1" applyFill="1" applyBorder="1" applyAlignment="1" applyProtection="1">
      <alignment horizontal="center" vertical="center" wrapText="1" shrinkToFit="1"/>
      <protection locked="0"/>
    </xf>
    <xf numFmtId="0" fontId="32" fillId="3" borderId="77" xfId="0" applyFont="1" applyFill="1" applyBorder="1" applyAlignment="1" applyProtection="1">
      <alignment horizontal="center" vertical="center" wrapText="1" shrinkToFit="1" readingOrder="1"/>
      <protection hidden="1"/>
    </xf>
    <xf numFmtId="0" fontId="32" fillId="0" borderId="87" xfId="0" applyFont="1" applyBorder="1" applyAlignment="1">
      <alignment horizontal="center" vertical="center" wrapText="1"/>
    </xf>
    <xf numFmtId="0" fontId="32" fillId="0" borderId="86" xfId="0" applyFont="1" applyBorder="1" applyAlignment="1" applyProtection="1">
      <alignment horizontal="left" vertical="center" wrapText="1"/>
      <protection locked="0"/>
    </xf>
    <xf numFmtId="0" fontId="32" fillId="0" borderId="58" xfId="0" applyFont="1" applyBorder="1" applyAlignment="1" applyProtection="1">
      <alignment horizontal="left" vertical="center" wrapText="1"/>
      <protection locked="0"/>
    </xf>
    <xf numFmtId="0" fontId="51" fillId="0" borderId="31" xfId="0" applyFont="1" applyFill="1" applyBorder="1" applyAlignment="1" applyProtection="1">
      <alignment horizontal="center" vertical="center" wrapText="1"/>
      <protection locked="0"/>
    </xf>
    <xf numFmtId="0" fontId="51" fillId="0" borderId="88" xfId="0" applyFont="1" applyFill="1" applyBorder="1" applyAlignment="1" applyProtection="1">
      <alignment horizontal="center" vertical="center" wrapText="1"/>
      <protection locked="0"/>
    </xf>
    <xf numFmtId="0" fontId="53" fillId="21" borderId="32" xfId="0" applyFont="1" applyFill="1" applyBorder="1" applyAlignment="1" applyProtection="1">
      <alignment horizontal="center" vertical="center" wrapText="1" shrinkToFit="1"/>
      <protection hidden="1"/>
    </xf>
    <xf numFmtId="0" fontId="22" fillId="3" borderId="32" xfId="0" applyFont="1" applyFill="1" applyBorder="1" applyAlignment="1" applyProtection="1">
      <alignment horizontal="center" vertical="center" wrapText="1" shrinkToFit="1" readingOrder="1"/>
      <protection hidden="1"/>
    </xf>
    <xf numFmtId="0" fontId="32" fillId="3" borderId="89" xfId="0" applyFont="1" applyFill="1" applyBorder="1" applyAlignment="1" applyProtection="1">
      <alignment horizontal="center" vertical="center" wrapText="1" shrinkToFit="1" readingOrder="1"/>
      <protection hidden="1"/>
    </xf>
    <xf numFmtId="0" fontId="32" fillId="3" borderId="90" xfId="0" applyFont="1" applyFill="1" applyBorder="1" applyAlignment="1" applyProtection="1">
      <alignment horizontal="center" vertical="center" wrapText="1" shrinkToFit="1" readingOrder="1"/>
      <protection hidden="1"/>
    </xf>
    <xf numFmtId="0" fontId="53" fillId="21" borderId="91" xfId="0" applyFont="1" applyFill="1" applyBorder="1" applyAlignment="1" applyProtection="1">
      <alignment horizontal="center" vertical="center" wrapText="1" shrinkToFit="1"/>
      <protection hidden="1"/>
    </xf>
    <xf numFmtId="0" fontId="22" fillId="3" borderId="57" xfId="0" applyFont="1" applyFill="1" applyBorder="1" applyAlignment="1" applyProtection="1">
      <alignment horizontal="center" vertical="center" wrapText="1" shrinkToFit="1" readingOrder="1"/>
      <protection hidden="1"/>
    </xf>
    <xf numFmtId="0" fontId="44" fillId="21" borderId="31" xfId="0" applyFont="1" applyFill="1" applyBorder="1" applyAlignment="1" applyProtection="1">
      <alignment horizontal="center" vertical="center" wrapText="1" shrinkToFit="1"/>
      <protection hidden="1"/>
    </xf>
    <xf numFmtId="0" fontId="32" fillId="3" borderId="31" xfId="0" applyFont="1" applyFill="1" applyBorder="1" applyAlignment="1" applyProtection="1">
      <alignment horizontal="center" vertical="center" wrapText="1" shrinkToFit="1" readingOrder="1"/>
      <protection hidden="1"/>
    </xf>
    <xf numFmtId="0" fontId="44" fillId="21" borderId="92" xfId="0" applyFont="1" applyFill="1" applyBorder="1" applyAlignment="1" applyProtection="1">
      <alignment horizontal="center" vertical="center" wrapText="1" shrinkToFit="1"/>
      <protection hidden="1"/>
    </xf>
    <xf numFmtId="0" fontId="32" fillId="3" borderId="92" xfId="0" applyFont="1" applyFill="1" applyBorder="1" applyAlignment="1" applyProtection="1">
      <alignment horizontal="center" vertical="center" wrapText="1" shrinkToFit="1" readingOrder="1"/>
      <protection hidden="1"/>
    </xf>
    <xf numFmtId="0" fontId="32" fillId="0" borderId="78" xfId="0" applyFont="1" applyFill="1" applyBorder="1" applyAlignment="1" applyProtection="1">
      <alignment horizontal="center" vertical="center" wrapText="1"/>
      <protection locked="0"/>
    </xf>
    <xf numFmtId="0" fontId="0" fillId="0" borderId="65" xfId="0" applyBorder="1" applyAlignment="1">
      <alignment horizontal="center" vertical="center" wrapText="1"/>
    </xf>
    <xf numFmtId="0" fontId="0" fillId="0" borderId="32" xfId="0" applyBorder="1" applyAlignment="1">
      <alignment horizontal="center" vertical="center" wrapText="1"/>
    </xf>
    <xf numFmtId="0" fontId="52" fillId="30" borderId="63" xfId="0" applyFont="1" applyFill="1" applyBorder="1" applyAlignment="1" applyProtection="1">
      <alignment horizontal="center" vertical="center" textRotation="255" wrapText="1"/>
      <protection locked="0"/>
    </xf>
    <xf numFmtId="0" fontId="36" fillId="30" borderId="63" xfId="0" applyFont="1" applyFill="1" applyBorder="1" applyAlignment="1">
      <alignment horizontal="center" vertical="center" textRotation="255" wrapText="1"/>
    </xf>
    <xf numFmtId="0" fontId="39" fillId="23" borderId="40" xfId="0" applyFont="1" applyFill="1" applyBorder="1" applyAlignment="1">
      <alignment horizontal="center" vertical="center" wrapText="1"/>
    </xf>
    <xf numFmtId="0" fontId="0" fillId="0" borderId="40" xfId="0" applyBorder="1" applyAlignment="1">
      <alignment horizontal="center" vertical="center" wrapText="1"/>
    </xf>
    <xf numFmtId="0" fontId="47" fillId="24" borderId="6" xfId="0" applyFont="1" applyFill="1" applyBorder="1" applyAlignment="1" applyProtection="1">
      <alignment horizontal="center" vertical="center" wrapText="1"/>
      <protection locked="0"/>
    </xf>
    <xf numFmtId="0" fontId="35" fillId="0" borderId="6" xfId="0" applyFont="1" applyBorder="1" applyAlignment="1">
      <alignment horizontal="center" vertical="center"/>
    </xf>
    <xf numFmtId="0" fontId="32" fillId="0" borderId="36" xfId="0" applyFont="1" applyFill="1" applyBorder="1" applyAlignment="1" applyProtection="1">
      <alignment horizontal="center" vertical="center" wrapText="1"/>
    </xf>
    <xf numFmtId="0" fontId="0" fillId="0" borderId="37" xfId="0" applyBorder="1" applyAlignment="1">
      <alignment wrapText="1"/>
    </xf>
    <xf numFmtId="0" fontId="0" fillId="0" borderId="38" xfId="0" applyBorder="1" applyAlignment="1">
      <alignment wrapText="1"/>
    </xf>
    <xf numFmtId="0" fontId="34" fillId="28" borderId="36" xfId="0" applyFont="1" applyFill="1" applyBorder="1" applyAlignment="1">
      <alignment horizontal="center" vertical="center" textRotation="255" wrapText="1"/>
    </xf>
    <xf numFmtId="0" fontId="36" fillId="28" borderId="37" xfId="0" applyFont="1" applyFill="1" applyBorder="1" applyAlignment="1">
      <alignment horizontal="center" vertical="center" textRotation="255" wrapText="1"/>
    </xf>
    <xf numFmtId="0" fontId="36" fillId="28" borderId="38" xfId="0" applyFont="1" applyFill="1" applyBorder="1" applyAlignment="1">
      <alignment horizontal="center" vertical="center" textRotation="255" wrapText="1"/>
    </xf>
    <xf numFmtId="0" fontId="22" fillId="0" borderId="36" xfId="0" applyFont="1" applyFill="1" applyBorder="1" applyAlignment="1" applyProtection="1">
      <alignment horizontal="center" vertical="center" wrapText="1"/>
    </xf>
    <xf numFmtId="0" fontId="0" fillId="0" borderId="38" xfId="0" applyBorder="1" applyAlignment="1">
      <alignment vertical="center" wrapText="1"/>
    </xf>
    <xf numFmtId="0" fontId="29" fillId="19" borderId="45" xfId="0" applyFont="1" applyFill="1" applyBorder="1" applyAlignment="1">
      <alignment horizontal="center" vertical="center" wrapText="1"/>
    </xf>
    <xf numFmtId="0" fontId="45" fillId="19" borderId="45" xfId="0" applyFont="1" applyFill="1" applyBorder="1" applyAlignment="1">
      <alignment horizontal="center"/>
    </xf>
    <xf numFmtId="0" fontId="32" fillId="0" borderId="64" xfId="0" applyFont="1" applyBorder="1" applyAlignment="1">
      <alignment horizontal="center" vertical="center" wrapText="1"/>
    </xf>
    <xf numFmtId="0" fontId="34" fillId="29" borderId="42" xfId="0" applyFont="1" applyFill="1" applyBorder="1" applyAlignment="1">
      <alignment horizontal="center" vertical="center" textRotation="255" wrapText="1"/>
    </xf>
    <xf numFmtId="0" fontId="36" fillId="29" borderId="0" xfId="0" applyFont="1" applyFill="1" applyBorder="1" applyAlignment="1">
      <alignment horizontal="center" vertical="center" wrapText="1"/>
    </xf>
    <xf numFmtId="0" fontId="0" fillId="0" borderId="0" xfId="0" applyAlignment="1">
      <alignment wrapText="1"/>
    </xf>
    <xf numFmtId="0" fontId="32" fillId="0" borderId="36" xfId="0" applyFont="1" applyBorder="1" applyAlignment="1">
      <alignment horizontal="center" vertical="center" wrapText="1"/>
    </xf>
    <xf numFmtId="0" fontId="0" fillId="0" borderId="38" xfId="0" applyBorder="1" applyAlignment="1">
      <alignment horizontal="center" vertical="center" wrapText="1"/>
    </xf>
    <xf numFmtId="0" fontId="0" fillId="0" borderId="37" xfId="0" applyBorder="1" applyAlignment="1">
      <alignment horizontal="center" vertical="center" wrapText="1"/>
    </xf>
    <xf numFmtId="0" fontId="0" fillId="0" borderId="84" xfId="0" applyBorder="1" applyAlignment="1">
      <alignment horizontal="center" vertical="center" wrapText="1"/>
    </xf>
    <xf numFmtId="0" fontId="22" fillId="0" borderId="85" xfId="0" applyFont="1" applyFill="1" applyBorder="1" applyAlignment="1" applyProtection="1">
      <alignment horizontal="center" vertical="center" wrapText="1"/>
    </xf>
    <xf numFmtId="0" fontId="37" fillId="18" borderId="81" xfId="0" applyFont="1" applyFill="1" applyBorder="1" applyAlignment="1" applyProtection="1">
      <alignment horizontal="left" vertical="center" textRotation="180" wrapText="1"/>
      <protection locked="0"/>
    </xf>
    <xf numFmtId="0" fontId="1" fillId="0" borderId="81" xfId="0" applyFont="1" applyBorder="1" applyAlignment="1">
      <alignment horizontal="left" vertical="center" textRotation="180" wrapText="1"/>
    </xf>
    <xf numFmtId="0" fontId="1" fillId="0" borderId="82" xfId="0" applyFont="1" applyBorder="1" applyAlignment="1">
      <alignment horizontal="left" vertical="center" textRotation="180" wrapText="1"/>
    </xf>
    <xf numFmtId="0" fontId="32" fillId="0" borderId="42" xfId="0" applyFont="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wrapText="1"/>
    </xf>
    <xf numFmtId="0" fontId="0" fillId="0" borderId="79" xfId="0" applyBorder="1" applyAlignment="1">
      <alignment horizontal="center" vertical="center" wrapText="1"/>
    </xf>
    <xf numFmtId="0" fontId="40" fillId="20" borderId="70" xfId="0" applyFont="1" applyFill="1" applyBorder="1" applyAlignment="1" applyProtection="1">
      <alignment horizontal="center" vertical="top" wrapText="1"/>
    </xf>
    <xf numFmtId="0" fontId="1" fillId="0" borderId="9" xfId="0" applyFont="1" applyBorder="1" applyAlignment="1">
      <alignment horizontal="center" vertical="top" wrapText="1"/>
    </xf>
    <xf numFmtId="0" fontId="1" fillId="0" borderId="10" xfId="0" applyFont="1" applyBorder="1" applyAlignment="1">
      <alignment horizontal="center" vertical="top" wrapText="1"/>
    </xf>
    <xf numFmtId="0" fontId="1" fillId="0" borderId="71" xfId="0" applyFont="1" applyBorder="1" applyAlignment="1">
      <alignment horizontal="center" vertical="top" wrapText="1"/>
    </xf>
    <xf numFmtId="0" fontId="1" fillId="0" borderId="33" xfId="0" applyFont="1" applyBorder="1" applyAlignment="1">
      <alignment horizontal="center" vertical="top" wrapText="1"/>
    </xf>
    <xf numFmtId="0" fontId="1" fillId="0" borderId="54" xfId="0" applyFont="1" applyBorder="1" applyAlignment="1">
      <alignment horizontal="center" vertical="top" wrapText="1"/>
    </xf>
    <xf numFmtId="0" fontId="40" fillId="20" borderId="11" xfId="0" applyFont="1" applyFill="1" applyBorder="1" applyAlignment="1" applyProtection="1">
      <alignment horizontal="center" vertical="center" wrapText="1"/>
      <protection locked="0"/>
    </xf>
    <xf numFmtId="0" fontId="1" fillId="0" borderId="9" xfId="0" applyFont="1" applyBorder="1" applyAlignment="1">
      <alignment horizontal="center" vertical="center" wrapText="1"/>
    </xf>
    <xf numFmtId="0" fontId="1" fillId="0" borderId="75"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48" xfId="0" applyFont="1" applyBorder="1" applyAlignment="1">
      <alignment horizontal="center" vertical="center" wrapText="1"/>
    </xf>
    <xf numFmtId="0" fontId="40" fillId="20" borderId="9" xfId="0" applyFont="1" applyFill="1" applyBorder="1" applyAlignment="1" applyProtection="1">
      <alignment horizontal="center" vertical="center" wrapText="1"/>
    </xf>
    <xf numFmtId="0" fontId="13" fillId="0" borderId="0" xfId="0" applyFont="1" applyAlignment="1">
      <alignment horizontal="center" vertical="center" wrapText="1"/>
    </xf>
    <xf numFmtId="0" fontId="13" fillId="0" borderId="33" xfId="0" applyFont="1" applyBorder="1" applyAlignment="1">
      <alignment horizontal="center" vertical="center" wrapText="1"/>
    </xf>
    <xf numFmtId="0" fontId="40" fillId="20" borderId="72" xfId="0" applyFont="1" applyFill="1" applyBorder="1" applyAlignment="1">
      <alignment horizontal="center" vertical="top" wrapText="1"/>
    </xf>
    <xf numFmtId="0" fontId="1" fillId="0" borderId="73" xfId="0" applyFont="1" applyBorder="1" applyAlignment="1">
      <alignment horizontal="center" vertical="top" wrapText="1"/>
    </xf>
    <xf numFmtId="0" fontId="1" fillId="0" borderId="74" xfId="0" applyFont="1" applyBorder="1" applyAlignment="1">
      <alignment horizontal="center" vertical="top" wrapText="1"/>
    </xf>
    <xf numFmtId="0" fontId="40" fillId="20" borderId="36" xfId="0" applyFont="1" applyFill="1" applyBorder="1" applyAlignment="1" applyProtection="1">
      <alignment horizontal="center" vertical="top" wrapText="1"/>
      <protection locked="0"/>
    </xf>
    <xf numFmtId="0" fontId="1" fillId="0" borderId="37" xfId="0" applyFont="1" applyBorder="1" applyAlignment="1">
      <alignment horizontal="center" vertical="top" wrapText="1"/>
    </xf>
    <xf numFmtId="0" fontId="1" fillId="0" borderId="38" xfId="0" applyFont="1" applyBorder="1" applyAlignment="1">
      <alignment horizontal="center" vertical="top" wrapText="1"/>
    </xf>
    <xf numFmtId="0" fontId="1" fillId="20" borderId="36" xfId="0" applyFont="1" applyFill="1" applyBorder="1" applyAlignment="1">
      <alignment horizontal="center" vertical="center" wrapText="1"/>
    </xf>
    <xf numFmtId="0" fontId="1" fillId="0" borderId="37" xfId="0" applyFont="1" applyBorder="1" applyAlignment="1">
      <alignment horizontal="center" wrapText="1"/>
    </xf>
    <xf numFmtId="0" fontId="1" fillId="0" borderId="38" xfId="0" applyFont="1" applyBorder="1" applyAlignment="1">
      <alignment horizontal="center" wrapText="1"/>
    </xf>
    <xf numFmtId="0" fontId="37" fillId="18" borderId="46" xfId="0" applyFont="1" applyFill="1" applyBorder="1" applyAlignment="1" applyProtection="1">
      <alignment horizontal="left" vertical="center" textRotation="180" wrapText="1"/>
      <protection locked="0"/>
    </xf>
    <xf numFmtId="0" fontId="1" fillId="0" borderId="46" xfId="0" applyFont="1" applyBorder="1" applyAlignment="1">
      <alignment horizontal="left" vertical="center" textRotation="180" wrapText="1"/>
    </xf>
    <xf numFmtId="0" fontId="1" fillId="0" borderId="52" xfId="0" applyFont="1" applyBorder="1" applyAlignment="1">
      <alignment horizontal="left" vertical="center" textRotation="180" wrapText="1"/>
    </xf>
    <xf numFmtId="0" fontId="39" fillId="23" borderId="39" xfId="0" applyFont="1" applyFill="1" applyBorder="1" applyAlignment="1">
      <alignment horizontal="center" vertical="center" wrapText="1"/>
    </xf>
    <xf numFmtId="0" fontId="1" fillId="0" borderId="39" xfId="0" applyFont="1" applyBorder="1" applyAlignment="1">
      <alignment horizontal="center" vertical="center" wrapText="1"/>
    </xf>
    <xf numFmtId="0" fontId="1" fillId="20" borderId="41" xfId="0" applyFont="1" applyFill="1" applyBorder="1" applyAlignment="1">
      <alignment horizontal="center" vertical="center" wrapText="1"/>
    </xf>
    <xf numFmtId="0" fontId="1" fillId="0" borderId="61" xfId="0" applyFont="1" applyBorder="1" applyAlignment="1">
      <alignment horizontal="center" wrapText="1"/>
    </xf>
    <xf numFmtId="0" fontId="1" fillId="0" borderId="43" xfId="0" applyFont="1" applyBorder="1" applyAlignment="1">
      <alignment horizontal="center" vertical="center" wrapText="1"/>
    </xf>
    <xf numFmtId="0" fontId="1" fillId="0" borderId="62" xfId="0" applyFont="1" applyBorder="1" applyAlignment="1">
      <alignment horizontal="center" wrapText="1"/>
    </xf>
    <xf numFmtId="0" fontId="1" fillId="0" borderId="44" xfId="0" applyFont="1" applyBorder="1" applyAlignment="1">
      <alignment horizontal="center" vertical="center" wrapText="1"/>
    </xf>
    <xf numFmtId="0" fontId="1" fillId="0" borderId="48" xfId="0" applyFont="1" applyBorder="1" applyAlignment="1">
      <alignment horizontal="center" wrapText="1"/>
    </xf>
    <xf numFmtId="0" fontId="34" fillId="27" borderId="36" xfId="0" applyFont="1" applyFill="1" applyBorder="1" applyAlignment="1">
      <alignment horizontal="center" vertical="center" textRotation="255" wrapText="1"/>
    </xf>
    <xf numFmtId="0" fontId="33" fillId="27" borderId="37" xfId="0" applyFont="1" applyFill="1" applyBorder="1" applyAlignment="1">
      <alignment horizontal="center" vertical="center" textRotation="255" wrapText="1"/>
    </xf>
    <xf numFmtId="0" fontId="34" fillId="26" borderId="42" xfId="0" applyFont="1" applyFill="1" applyBorder="1" applyAlignment="1" applyProtection="1">
      <alignment horizontal="center" vertical="center" textRotation="255" wrapText="1"/>
      <protection locked="0"/>
    </xf>
    <xf numFmtId="0" fontId="36" fillId="26" borderId="0" xfId="0" applyFont="1" applyFill="1" applyAlignment="1">
      <alignment horizontal="center" vertical="center" textRotation="255" wrapText="1"/>
    </xf>
    <xf numFmtId="0" fontId="36" fillId="26" borderId="45" xfId="0" applyFont="1" applyFill="1" applyBorder="1" applyAlignment="1">
      <alignment horizontal="center" vertical="center" textRotation="255" wrapText="1"/>
    </xf>
    <xf numFmtId="0" fontId="37" fillId="18" borderId="81" xfId="0" applyFont="1" applyFill="1" applyBorder="1" applyAlignment="1">
      <alignment horizontal="left" vertical="center"/>
    </xf>
    <xf numFmtId="0" fontId="1" fillId="18" borderId="81" xfId="0" applyFont="1" applyFill="1" applyBorder="1" applyAlignment="1">
      <alignment horizontal="left" vertical="center"/>
    </xf>
    <xf numFmtId="0" fontId="1" fillId="0" borderId="81" xfId="0" applyFont="1" applyBorder="1" applyAlignment="1">
      <alignment horizontal="left" vertical="center"/>
    </xf>
    <xf numFmtId="0" fontId="37" fillId="18" borderId="46" xfId="0" applyFont="1" applyFill="1" applyBorder="1" applyAlignment="1">
      <alignment horizontal="left" vertical="center"/>
    </xf>
    <xf numFmtId="0" fontId="1" fillId="0" borderId="46" xfId="0" applyFont="1" applyBorder="1" applyAlignment="1">
      <alignment horizontal="left" vertical="center"/>
    </xf>
    <xf numFmtId="0" fontId="22" fillId="0" borderId="68" xfId="0" applyFont="1" applyFill="1" applyBorder="1" applyAlignment="1" applyProtection="1">
      <alignment horizontal="center" vertical="center" wrapText="1"/>
    </xf>
    <xf numFmtId="0" fontId="0" fillId="0" borderId="80" xfId="0" applyBorder="1" applyAlignment="1">
      <alignment horizontal="center" vertical="center" wrapText="1"/>
    </xf>
    <xf numFmtId="0" fontId="34" fillId="25" borderId="63" xfId="0" applyFont="1" applyFill="1" applyBorder="1" applyAlignment="1" applyProtection="1">
      <alignment horizontal="center" vertical="center" textRotation="255" wrapText="1"/>
      <protection locked="0"/>
    </xf>
    <xf numFmtId="0" fontId="34" fillId="25" borderId="63" xfId="0" applyFont="1" applyFill="1" applyBorder="1" applyAlignment="1">
      <alignment horizontal="center" vertical="center" textRotation="255" wrapText="1"/>
    </xf>
    <xf numFmtId="0" fontId="34" fillId="25" borderId="12" xfId="0" applyFont="1" applyFill="1" applyBorder="1" applyAlignment="1">
      <alignment horizontal="center" vertical="center" textRotation="255" wrapText="1"/>
    </xf>
    <xf numFmtId="0" fontId="34" fillId="16" borderId="36" xfId="0" applyFont="1" applyFill="1" applyBorder="1" applyAlignment="1" applyProtection="1">
      <alignment horizontal="center" vertical="center" textRotation="255" wrapText="1"/>
      <protection locked="0"/>
    </xf>
    <xf numFmtId="0" fontId="34" fillId="16" borderId="37" xfId="0" applyFont="1" applyFill="1" applyBorder="1" applyAlignment="1">
      <alignment horizontal="center" vertical="center" textRotation="255" wrapText="1"/>
    </xf>
    <xf numFmtId="0" fontId="34" fillId="16" borderId="38" xfId="0" applyFont="1" applyFill="1" applyBorder="1" applyAlignment="1">
      <alignment horizontal="center" vertical="center" textRotation="255" wrapText="1"/>
    </xf>
    <xf numFmtId="0" fontId="18" fillId="9" borderId="6" xfId="0" applyFont="1" applyFill="1" applyBorder="1" applyAlignment="1">
      <alignment horizontal="center" vertical="center" wrapText="1"/>
    </xf>
    <xf numFmtId="0" fontId="18" fillId="9" borderId="7" xfId="0" applyFont="1" applyFill="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6" fillId="0" borderId="23" xfId="0" applyFont="1" applyBorder="1" applyAlignment="1">
      <alignment horizontal="center" vertical="center" textRotation="90" wrapText="1"/>
    </xf>
    <xf numFmtId="0" fontId="16" fillId="0" borderId="24" xfId="0" applyFont="1" applyBorder="1" applyAlignment="1">
      <alignment horizontal="center" vertical="center" textRotation="90" wrapText="1"/>
    </xf>
    <xf numFmtId="0" fontId="16" fillId="0" borderId="25" xfId="0" applyFont="1" applyBorder="1" applyAlignment="1">
      <alignment horizontal="center" vertical="center" textRotation="90" wrapText="1"/>
    </xf>
    <xf numFmtId="0" fontId="17" fillId="6" borderId="11" xfId="0" applyFont="1" applyFill="1" applyBorder="1" applyAlignment="1">
      <alignment horizontal="center" vertical="center" wrapText="1" readingOrder="1"/>
    </xf>
    <xf numFmtId="0" fontId="17" fillId="6" borderId="9" xfId="0" applyFont="1" applyFill="1" applyBorder="1" applyAlignment="1">
      <alignment horizontal="center" vertical="center" wrapText="1" readingOrder="1"/>
    </xf>
    <xf numFmtId="0" fontId="17" fillId="6" borderId="10" xfId="0" applyFont="1" applyFill="1" applyBorder="1" applyAlignment="1">
      <alignment horizontal="center" vertical="center" wrapText="1" readingOrder="1"/>
    </xf>
    <xf numFmtId="0" fontId="17" fillId="6" borderId="3" xfId="0" applyFont="1" applyFill="1" applyBorder="1" applyAlignment="1">
      <alignment horizontal="center" vertical="center" wrapText="1" readingOrder="1"/>
    </xf>
    <xf numFmtId="0" fontId="17" fillId="6" borderId="2" xfId="0" applyFont="1" applyFill="1" applyBorder="1" applyAlignment="1">
      <alignment horizontal="center" vertical="center" wrapText="1" readingOrder="1"/>
    </xf>
    <xf numFmtId="0" fontId="17" fillId="6" borderId="4" xfId="0" applyFont="1" applyFill="1" applyBorder="1" applyAlignment="1">
      <alignment horizontal="center" vertical="center" wrapText="1" readingOrder="1"/>
    </xf>
    <xf numFmtId="0" fontId="18" fillId="9" borderId="20" xfId="0" applyFont="1" applyFill="1" applyBorder="1" applyAlignment="1">
      <alignment horizontal="center" vertical="center" wrapText="1"/>
    </xf>
    <xf numFmtId="0" fontId="18" fillId="9" borderId="21" xfId="0" applyFont="1" applyFill="1" applyBorder="1" applyAlignment="1">
      <alignment horizontal="center" vertical="center" wrapText="1"/>
    </xf>
    <xf numFmtId="0" fontId="19" fillId="0" borderId="1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22" xfId="0" applyFont="1" applyBorder="1" applyAlignment="1">
      <alignment horizontal="center" vertical="center" wrapText="1"/>
    </xf>
  </cellXfs>
  <cellStyles count="6">
    <cellStyle name="Hyperlink" xfId="1" builtinId="8"/>
    <cellStyle name="Normal" xfId="0" builtinId="0"/>
    <cellStyle name="Normal 2" xfId="2" xr:uid="{00000000-0005-0000-0000-000002000000}"/>
    <cellStyle name="Normal 2 2" xfId="5" xr:uid="{00000000-0005-0000-0000-000003000000}"/>
    <cellStyle name="Normal 3" xfId="4" xr:uid="{00000000-0005-0000-0000-000004000000}"/>
    <cellStyle name="Percent" xfId="3" builtinId="5"/>
  </cellStyles>
  <dxfs count="17">
    <dxf>
      <font>
        <color theme="1" tint="0.34998626667073579"/>
      </font>
      <fill>
        <patternFill>
          <bgColor theme="1" tint="0.34998626667073579"/>
        </patternFill>
      </fill>
    </dxf>
    <dxf>
      <font>
        <color theme="1" tint="0.34998626667073579"/>
      </font>
      <fill>
        <patternFill>
          <bgColor theme="1" tint="0.34998626667073579"/>
        </patternFill>
      </fill>
    </dxf>
    <dxf>
      <fill>
        <patternFill>
          <bgColor rgb="FF008000"/>
        </patternFill>
      </fill>
    </dxf>
    <dxf>
      <font>
        <color auto="1"/>
      </font>
      <fill>
        <patternFill>
          <bgColor rgb="FF0070C0"/>
        </patternFill>
      </fill>
    </dxf>
    <dxf>
      <font>
        <condense val="0"/>
        <extend val="0"/>
        <color indexed="8"/>
      </font>
      <fill>
        <patternFill>
          <bgColor indexed="52"/>
        </patternFill>
      </fill>
    </dxf>
    <dxf>
      <font>
        <condense val="0"/>
        <extend val="0"/>
        <color indexed="9"/>
      </font>
      <fill>
        <patternFill>
          <bgColor indexed="10"/>
        </patternFill>
      </fill>
    </dxf>
    <dxf>
      <font>
        <color theme="1" tint="0.34998626667073579"/>
      </font>
      <fill>
        <patternFill>
          <bgColor theme="1" tint="0.34998626667073579"/>
        </patternFill>
      </fill>
    </dxf>
    <dxf>
      <font>
        <color theme="1" tint="0.34998626667073579"/>
      </font>
      <fill>
        <patternFill>
          <bgColor theme="1" tint="0.34998626667073579"/>
        </patternFill>
      </fill>
    </dxf>
    <dxf>
      <fill>
        <patternFill>
          <bgColor rgb="FF008000"/>
        </patternFill>
      </fill>
    </dxf>
    <dxf>
      <font>
        <color auto="1"/>
      </font>
      <fill>
        <patternFill>
          <bgColor rgb="FF0070C0"/>
        </patternFill>
      </fill>
    </dxf>
    <dxf>
      <font>
        <condense val="0"/>
        <extend val="0"/>
        <color indexed="8"/>
      </font>
      <fill>
        <patternFill>
          <bgColor indexed="52"/>
        </patternFill>
      </fill>
    </dxf>
    <dxf>
      <font>
        <condense val="0"/>
        <extend val="0"/>
        <color indexed="9"/>
      </font>
      <fill>
        <patternFill>
          <bgColor indexed="10"/>
        </patternFill>
      </fill>
    </dxf>
    <dxf>
      <font>
        <b val="0"/>
        <i/>
        <color theme="1" tint="0.499984740745262"/>
      </font>
    </dxf>
    <dxf>
      <font>
        <b val="0"/>
        <i/>
        <color theme="0" tint="-0.499984740745262"/>
      </font>
    </dxf>
    <dxf>
      <font>
        <b val="0"/>
        <i/>
        <color theme="1" tint="0.499984740745262"/>
      </font>
    </dxf>
    <dxf>
      <font>
        <b val="0"/>
        <i/>
        <color theme="0" tint="-0.499984740745262"/>
      </font>
    </dxf>
    <dxf>
      <font>
        <color theme="1" tint="0.34998626667073579"/>
      </font>
      <fill>
        <patternFill>
          <bgColor theme="1" tint="0.34998626667073579"/>
        </patternFill>
      </fill>
    </dxf>
  </dxfs>
  <tableStyles count="0" defaultTableStyle="TableStyleMedium9" defaultPivotStyle="PivotStyleLight16"/>
  <colors>
    <mruColors>
      <color rgb="FFCC0000"/>
      <color rgb="FFE11B22"/>
      <color rgb="FFFF0000"/>
      <color rgb="FF90B1A9"/>
      <color rgb="FF000000"/>
      <color rgb="FFB8A988"/>
      <color rgb="FF008000"/>
      <color rgb="FF009900"/>
      <color rgb="FF800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113548</xdr:colOff>
      <xdr:row>24</xdr:row>
      <xdr:rowOff>95250</xdr:rowOff>
    </xdr:to>
    <xdr:pic>
      <xdr:nvPicPr>
        <xdr:cNvPr id="3" name="Picture 2">
          <a:extLst>
            <a:ext uri="{FF2B5EF4-FFF2-40B4-BE49-F238E27FC236}">
              <a16:creationId xmlns:a16="http://schemas.microsoft.com/office/drawing/2014/main" id="{E4AF27F3-38E9-4DF1-A370-15A5FA1760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514348" cy="3981450"/>
        </a:xfrm>
        <a:prstGeom prst="rect">
          <a:avLst/>
        </a:prstGeom>
      </xdr:spPr>
    </xdr:pic>
    <xdr:clientData/>
  </xdr:twoCellAnchor>
  <xdr:twoCellAnchor editAs="oneCell">
    <xdr:from>
      <xdr:col>5</xdr:col>
      <xdr:colOff>280950</xdr:colOff>
      <xdr:row>0</xdr:row>
      <xdr:rowOff>61875</xdr:rowOff>
    </xdr:from>
    <xdr:to>
      <xdr:col>11</xdr:col>
      <xdr:colOff>147946</xdr:colOff>
      <xdr:row>25</xdr:row>
      <xdr:rowOff>3859</xdr:rowOff>
    </xdr:to>
    <xdr:pic>
      <xdr:nvPicPr>
        <xdr:cNvPr id="7" name="Picture 6">
          <a:extLst>
            <a:ext uri="{FF2B5EF4-FFF2-40B4-BE49-F238E27FC236}">
              <a16:creationId xmlns:a16="http://schemas.microsoft.com/office/drawing/2014/main" id="{A4E521BE-FBE8-4444-BDB8-CC2B44E5F5C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681750" y="61875"/>
          <a:ext cx="3524596" cy="399010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CC%20Event%20Risk%20Assessment%20Template%20-%20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ENT Risk Register Template"/>
      <sheetName val="Sheet2"/>
      <sheetName val="Sheet1"/>
      <sheetName val="City of Swan Risk Tables"/>
      <sheetName val="Risk Process"/>
      <sheetName val="Hierarchy of Controls"/>
      <sheetName val="Lists"/>
    </sheetNames>
    <sheetDataSet>
      <sheetData sheetId="0" refreshError="1"/>
      <sheetData sheetId="1" refreshError="1"/>
      <sheetData sheetId="2" refreshError="1"/>
      <sheetData sheetId="3" refreshError="1"/>
      <sheetData sheetId="4" refreshError="1"/>
      <sheetData sheetId="5" refreshError="1"/>
      <sheetData sheetId="6">
        <row r="16">
          <cell r="A16" t="str">
            <v>5-SevereA-Almost Certain</v>
          </cell>
          <cell r="B16" t="str">
            <v>5-Severe</v>
          </cell>
          <cell r="C16" t="str">
            <v>A-Almost Certain</v>
          </cell>
          <cell r="D16" t="str">
            <v>Very High</v>
          </cell>
          <cell r="E16">
            <v>25</v>
          </cell>
        </row>
        <row r="17">
          <cell r="A17" t="str">
            <v>5-SevereB-Likely</v>
          </cell>
          <cell r="B17" t="str">
            <v>5-Severe</v>
          </cell>
          <cell r="C17" t="str">
            <v>B-Likely</v>
          </cell>
          <cell r="D17" t="str">
            <v>Very High</v>
          </cell>
          <cell r="E17">
            <v>20</v>
          </cell>
        </row>
        <row r="18">
          <cell r="A18" t="str">
            <v>4-SignificantA-Almost Certain</v>
          </cell>
          <cell r="B18" t="str">
            <v>4-Significant</v>
          </cell>
          <cell r="C18" t="str">
            <v>A-Almost Certain</v>
          </cell>
          <cell r="D18" t="str">
            <v>Very High</v>
          </cell>
          <cell r="E18">
            <v>20</v>
          </cell>
        </row>
        <row r="19">
          <cell r="A19" t="str">
            <v>5-SevereC-Possible</v>
          </cell>
          <cell r="B19" t="str">
            <v>5-Severe</v>
          </cell>
          <cell r="C19" t="str">
            <v>C-Possible</v>
          </cell>
          <cell r="D19" t="str">
            <v>High</v>
          </cell>
          <cell r="E19">
            <v>15</v>
          </cell>
        </row>
        <row r="20">
          <cell r="A20" t="str">
            <v>4-SignificantB-Likely</v>
          </cell>
          <cell r="B20" t="str">
            <v>4-Significant</v>
          </cell>
          <cell r="C20" t="str">
            <v>B-Likely</v>
          </cell>
          <cell r="D20" t="str">
            <v>High</v>
          </cell>
          <cell r="E20">
            <v>16</v>
          </cell>
        </row>
        <row r="21">
          <cell r="A21" t="str">
            <v>3-ModerateA-Almost Certain</v>
          </cell>
          <cell r="B21" t="str">
            <v>3-Moderate</v>
          </cell>
          <cell r="C21" t="str">
            <v>A-Almost Certain</v>
          </cell>
          <cell r="D21" t="str">
            <v>High</v>
          </cell>
          <cell r="E21">
            <v>15</v>
          </cell>
        </row>
        <row r="22">
          <cell r="A22" t="str">
            <v>5-SevereD-Unlikely</v>
          </cell>
          <cell r="B22" t="str">
            <v>5-Severe</v>
          </cell>
          <cell r="C22" t="str">
            <v>D-Unlikely</v>
          </cell>
          <cell r="D22" t="str">
            <v>High</v>
          </cell>
          <cell r="E22">
            <v>10</v>
          </cell>
        </row>
        <row r="23">
          <cell r="A23" t="str">
            <v>4-SignificantC-Possible</v>
          </cell>
          <cell r="B23" t="str">
            <v>4-Significant</v>
          </cell>
          <cell r="C23" t="str">
            <v>C-Possible</v>
          </cell>
          <cell r="D23" t="str">
            <v>High</v>
          </cell>
          <cell r="E23">
            <v>12</v>
          </cell>
        </row>
        <row r="24">
          <cell r="A24" t="str">
            <v>3-ModerateB-Likely</v>
          </cell>
          <cell r="B24" t="str">
            <v>3-Moderate</v>
          </cell>
          <cell r="C24" t="str">
            <v>B-Likely</v>
          </cell>
          <cell r="D24" t="str">
            <v>High</v>
          </cell>
          <cell r="E24">
            <v>12</v>
          </cell>
        </row>
        <row r="25">
          <cell r="A25" t="str">
            <v>2-MinorA-Almost Certain</v>
          </cell>
          <cell r="B25" t="str">
            <v>2-Minor</v>
          </cell>
          <cell r="C25" t="str">
            <v>A-Almost Certain</v>
          </cell>
          <cell r="D25" t="str">
            <v>High</v>
          </cell>
          <cell r="E25">
            <v>10</v>
          </cell>
        </row>
        <row r="26">
          <cell r="A26" t="str">
            <v>5-SevereE-Rare</v>
          </cell>
          <cell r="B26" t="str">
            <v>5-Severe</v>
          </cell>
          <cell r="C26" t="str">
            <v>E-Rare</v>
          </cell>
          <cell r="D26" t="str">
            <v>Medium</v>
          </cell>
          <cell r="E26">
            <v>5</v>
          </cell>
        </row>
        <row r="27">
          <cell r="A27" t="str">
            <v>4-SignificantD-Unlikely</v>
          </cell>
          <cell r="B27" t="str">
            <v>4-Significant</v>
          </cell>
          <cell r="C27" t="str">
            <v>D-Unlikely</v>
          </cell>
          <cell r="D27" t="str">
            <v>Medium</v>
          </cell>
          <cell r="E27">
            <v>8</v>
          </cell>
        </row>
        <row r="28">
          <cell r="A28" t="str">
            <v>3-ModerateC-Possible</v>
          </cell>
          <cell r="B28" t="str">
            <v>3-Moderate</v>
          </cell>
          <cell r="C28" t="str">
            <v>C-Possible</v>
          </cell>
          <cell r="D28" t="str">
            <v>Medium</v>
          </cell>
          <cell r="E28">
            <v>9</v>
          </cell>
        </row>
        <row r="29">
          <cell r="A29" t="str">
            <v>2-MinorB-Likely</v>
          </cell>
          <cell r="B29" t="str">
            <v>2-Minor</v>
          </cell>
          <cell r="C29" t="str">
            <v>B-Likely</v>
          </cell>
          <cell r="D29" t="str">
            <v>Medium</v>
          </cell>
          <cell r="E29">
            <v>8</v>
          </cell>
        </row>
        <row r="30">
          <cell r="A30" t="str">
            <v>1-InsignificantA-Almost Certain</v>
          </cell>
          <cell r="B30" t="str">
            <v>1-Insignificant</v>
          </cell>
          <cell r="C30" t="str">
            <v>A-Almost Certain</v>
          </cell>
          <cell r="D30" t="str">
            <v>Medium</v>
          </cell>
          <cell r="E30">
            <v>5</v>
          </cell>
        </row>
        <row r="31">
          <cell r="A31" t="str">
            <v>4-SignificantE-Rare</v>
          </cell>
          <cell r="B31" t="str">
            <v>4-Significant</v>
          </cell>
          <cell r="C31" t="str">
            <v>E-Rare</v>
          </cell>
          <cell r="D31" t="str">
            <v>Low</v>
          </cell>
          <cell r="E31">
            <v>4</v>
          </cell>
        </row>
        <row r="32">
          <cell r="A32" t="str">
            <v>3-ModerateD-Unlikely</v>
          </cell>
          <cell r="B32" t="str">
            <v>3-Moderate</v>
          </cell>
          <cell r="C32" t="str">
            <v>D-Unlikely</v>
          </cell>
          <cell r="D32" t="str">
            <v>Medium</v>
          </cell>
          <cell r="E32">
            <v>6</v>
          </cell>
        </row>
        <row r="33">
          <cell r="A33" t="str">
            <v>2-MinorC-Possible</v>
          </cell>
          <cell r="B33" t="str">
            <v>2-Minor</v>
          </cell>
          <cell r="C33" t="str">
            <v>C-Possible</v>
          </cell>
          <cell r="D33" t="str">
            <v>Medium</v>
          </cell>
          <cell r="E33">
            <v>6</v>
          </cell>
        </row>
        <row r="34">
          <cell r="A34" t="str">
            <v>1-InsignificantB-Likely</v>
          </cell>
          <cell r="B34" t="str">
            <v>1-Insignificant</v>
          </cell>
          <cell r="C34" t="str">
            <v>B-Likely</v>
          </cell>
          <cell r="D34" t="str">
            <v>Low</v>
          </cell>
          <cell r="E34">
            <v>4</v>
          </cell>
        </row>
        <row r="35">
          <cell r="A35" t="str">
            <v>3-ModerateE-Rare</v>
          </cell>
          <cell r="B35" t="str">
            <v>3-Moderate</v>
          </cell>
          <cell r="C35" t="str">
            <v>E-Rare</v>
          </cell>
          <cell r="D35" t="str">
            <v>Low</v>
          </cell>
          <cell r="E35">
            <v>3</v>
          </cell>
        </row>
        <row r="36">
          <cell r="A36" t="str">
            <v>2-MinorD-Unlikely</v>
          </cell>
          <cell r="B36" t="str">
            <v>2-Minor</v>
          </cell>
          <cell r="C36" t="str">
            <v>D-Unlikely</v>
          </cell>
          <cell r="D36" t="str">
            <v>Low</v>
          </cell>
          <cell r="E36">
            <v>4</v>
          </cell>
        </row>
        <row r="37">
          <cell r="A37" t="str">
            <v>1-InsignificantC-Possible</v>
          </cell>
          <cell r="B37" t="str">
            <v>1-Insignificant</v>
          </cell>
          <cell r="C37" t="str">
            <v>C-Possible</v>
          </cell>
          <cell r="D37" t="str">
            <v>Low</v>
          </cell>
          <cell r="E37">
            <v>3</v>
          </cell>
        </row>
        <row r="38">
          <cell r="A38" t="str">
            <v>2-MinorE-Rare</v>
          </cell>
          <cell r="B38" t="str">
            <v>2-Minor</v>
          </cell>
          <cell r="C38" t="str">
            <v>E-Rare</v>
          </cell>
          <cell r="D38" t="str">
            <v>Low</v>
          </cell>
          <cell r="E38">
            <v>2</v>
          </cell>
        </row>
        <row r="39">
          <cell r="A39" t="str">
            <v>1-InsignificantD-Unlikely</v>
          </cell>
          <cell r="B39" t="str">
            <v>1-Insignificant</v>
          </cell>
          <cell r="C39" t="str">
            <v>D-Unlikely</v>
          </cell>
          <cell r="D39" t="str">
            <v>Low</v>
          </cell>
          <cell r="E39">
            <v>2</v>
          </cell>
        </row>
        <row r="40">
          <cell r="A40" t="str">
            <v>1-InsignificantE-Rare</v>
          </cell>
          <cell r="B40" t="str">
            <v>1-Insignificant</v>
          </cell>
          <cell r="C40" t="str">
            <v>E-Rare</v>
          </cell>
          <cell r="D40" t="str">
            <v>Low</v>
          </cell>
          <cell r="E40">
            <v>1</v>
          </cell>
        </row>
        <row r="41">
          <cell r="A41" t="str">
            <v>N/A</v>
          </cell>
          <cell r="B41" t="str">
            <v>N/A</v>
          </cell>
          <cell r="C41" t="str">
            <v>N/A</v>
          </cell>
          <cell r="D41" t="str">
            <v>N/A</v>
          </cell>
          <cell r="E41" t="str">
            <v>N/A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CW180"/>
  <sheetViews>
    <sheetView showGridLines="0" tabSelected="1" topLeftCell="B15" zoomScale="71" zoomScaleNormal="71" zoomScalePageLayoutView="60" workbookViewId="0">
      <selection activeCell="C16" sqref="C16:C17"/>
    </sheetView>
  </sheetViews>
  <sheetFormatPr defaultColWidth="9.140625" defaultRowHeight="21" x14ac:dyDescent="0.35"/>
  <cols>
    <col min="1" max="1" width="9.140625" style="49" hidden="1" customWidth="1"/>
    <col min="2" max="2" width="14.7109375" style="49" customWidth="1"/>
    <col min="3" max="3" width="31.7109375" style="174" customWidth="1"/>
    <col min="4" max="4" width="31.7109375" style="49" customWidth="1"/>
    <col min="5" max="5" width="18.7109375" style="43" customWidth="1"/>
    <col min="6" max="6" width="15.7109375" style="43" customWidth="1"/>
    <col min="7" max="8" width="14.28515625" style="43" customWidth="1"/>
    <col min="9" max="9" width="13.42578125" style="43" customWidth="1"/>
    <col min="10" max="10" width="107.42578125" style="43" customWidth="1"/>
    <col min="11" max="11" width="16" style="85" customWidth="1"/>
    <col min="12" max="12" width="15.42578125" style="43" customWidth="1"/>
    <col min="13" max="13" width="14.42578125" style="43" customWidth="1"/>
    <col min="14" max="14" width="12.42578125" style="43" customWidth="1"/>
    <col min="15" max="15" width="22.28515625" style="43" customWidth="1"/>
    <col min="16" max="16" width="20.140625" style="43" customWidth="1"/>
    <col min="17" max="17" width="15.42578125" style="102" customWidth="1"/>
    <col min="18" max="99" width="9.140625" style="102"/>
    <col min="100" max="16384" width="9.140625" style="43"/>
  </cols>
  <sheetData>
    <row r="1" spans="1:101" ht="135.75" customHeight="1" thickBot="1" x14ac:dyDescent="0.4">
      <c r="A1" s="88"/>
      <c r="B1" s="263" t="s">
        <v>259</v>
      </c>
      <c r="C1" s="264"/>
      <c r="D1" s="264"/>
      <c r="E1" s="264"/>
      <c r="F1" s="264"/>
      <c r="G1" s="264"/>
      <c r="H1" s="264"/>
      <c r="I1" s="264"/>
      <c r="J1" s="264"/>
      <c r="K1" s="264"/>
      <c r="L1" s="264"/>
      <c r="M1" s="264"/>
      <c r="N1" s="264"/>
      <c r="O1" s="264"/>
      <c r="P1" s="264"/>
      <c r="Q1" s="101"/>
      <c r="Y1" s="101"/>
      <c r="Z1" s="101"/>
      <c r="AA1" s="101"/>
    </row>
    <row r="2" spans="1:101" s="87" customFormat="1" ht="39" customHeight="1" thickBot="1" x14ac:dyDescent="0.4">
      <c r="A2" s="89"/>
      <c r="B2" s="142"/>
      <c r="C2" s="172"/>
      <c r="D2" s="147"/>
      <c r="E2" s="147"/>
      <c r="F2" s="167"/>
      <c r="G2" s="167"/>
      <c r="H2" s="168"/>
      <c r="I2" s="143"/>
      <c r="J2" s="144"/>
      <c r="K2" s="145"/>
      <c r="L2" s="146"/>
      <c r="M2" s="147"/>
      <c r="N2" s="148"/>
      <c r="O2" s="148"/>
      <c r="P2" s="149"/>
      <c r="Q2" s="103"/>
      <c r="R2" s="104"/>
      <c r="S2" s="104"/>
      <c r="T2" s="104"/>
      <c r="U2" s="104"/>
      <c r="V2" s="104"/>
      <c r="W2" s="104"/>
      <c r="X2" s="104"/>
      <c r="Y2" s="104"/>
      <c r="Z2" s="104"/>
      <c r="AA2" s="104"/>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5"/>
      <c r="BS2" s="105"/>
      <c r="BT2" s="105"/>
      <c r="BU2" s="105"/>
      <c r="BV2" s="105"/>
      <c r="BW2" s="105"/>
      <c r="BX2" s="105"/>
      <c r="BY2" s="105"/>
      <c r="BZ2" s="105"/>
      <c r="CA2" s="105"/>
      <c r="CB2" s="105"/>
      <c r="CC2" s="105"/>
      <c r="CD2" s="105"/>
      <c r="CE2" s="105"/>
      <c r="CF2" s="105"/>
      <c r="CG2" s="105"/>
      <c r="CH2" s="105"/>
      <c r="CI2" s="105"/>
      <c r="CJ2" s="105"/>
      <c r="CK2" s="105"/>
      <c r="CL2" s="105"/>
      <c r="CM2" s="105"/>
      <c r="CN2" s="105"/>
      <c r="CO2" s="105"/>
      <c r="CP2" s="105"/>
      <c r="CQ2" s="105"/>
      <c r="CR2" s="105"/>
      <c r="CS2" s="105"/>
      <c r="CT2" s="105"/>
      <c r="CU2" s="105"/>
    </row>
    <row r="3" spans="1:101" ht="41.25" customHeight="1" thickTop="1" thickBot="1" x14ac:dyDescent="0.4">
      <c r="A3" s="92"/>
      <c r="B3" s="152"/>
      <c r="C3" s="192" t="s">
        <v>97</v>
      </c>
      <c r="D3" s="331"/>
      <c r="E3" s="332"/>
      <c r="F3" s="332"/>
      <c r="G3" s="332"/>
      <c r="H3" s="332"/>
      <c r="I3" s="332"/>
      <c r="J3" s="191" t="s">
        <v>95</v>
      </c>
      <c r="K3" s="284"/>
      <c r="L3" s="285"/>
      <c r="M3" s="285"/>
      <c r="N3" s="285"/>
      <c r="O3" s="285"/>
      <c r="P3" s="286"/>
    </row>
    <row r="4" spans="1:101" ht="41.25" customHeight="1" thickTop="1" thickBot="1" x14ac:dyDescent="0.4">
      <c r="A4" s="92"/>
      <c r="B4" s="152"/>
      <c r="C4" s="192" t="s">
        <v>41</v>
      </c>
      <c r="D4" s="331"/>
      <c r="E4" s="333"/>
      <c r="F4" s="333"/>
      <c r="G4" s="333"/>
      <c r="H4" s="333"/>
      <c r="I4" s="333"/>
      <c r="J4" s="191" t="s">
        <v>98</v>
      </c>
      <c r="K4" s="284"/>
      <c r="L4" s="285"/>
      <c r="M4" s="285"/>
      <c r="N4" s="285"/>
      <c r="O4" s="285"/>
      <c r="P4" s="286"/>
    </row>
    <row r="5" spans="1:101" ht="41.25" customHeight="1" thickTop="1" x14ac:dyDescent="0.35">
      <c r="A5" s="92"/>
      <c r="B5" s="152"/>
      <c r="C5" s="192" t="s">
        <v>43</v>
      </c>
      <c r="D5" s="334"/>
      <c r="E5" s="335"/>
      <c r="F5" s="335"/>
      <c r="G5" s="335"/>
      <c r="H5" s="335"/>
      <c r="I5" s="335"/>
      <c r="J5" s="191" t="s">
        <v>94</v>
      </c>
      <c r="K5" s="315"/>
      <c r="L5" s="316"/>
      <c r="M5" s="316"/>
      <c r="N5" s="316"/>
      <c r="O5" s="316"/>
      <c r="P5" s="317"/>
    </row>
    <row r="6" spans="1:101" s="87" customFormat="1" ht="21" customHeight="1" thickBot="1" x14ac:dyDescent="0.3">
      <c r="A6" s="89"/>
      <c r="B6" s="89"/>
      <c r="C6" s="173"/>
      <c r="D6" s="97"/>
      <c r="E6" s="97"/>
      <c r="F6" s="98"/>
      <c r="G6" s="98"/>
      <c r="H6" s="98"/>
      <c r="I6" s="97"/>
      <c r="J6" s="97"/>
      <c r="K6" s="97"/>
      <c r="L6" s="99"/>
      <c r="M6" s="100"/>
      <c r="N6" s="100"/>
      <c r="O6" s="100"/>
      <c r="P6" s="150"/>
      <c r="Q6" s="103"/>
      <c r="R6" s="104"/>
      <c r="S6" s="104"/>
      <c r="T6" s="104"/>
      <c r="U6" s="104"/>
      <c r="V6" s="104"/>
      <c r="W6" s="104"/>
      <c r="X6" s="104"/>
      <c r="Y6" s="104"/>
      <c r="Z6" s="104"/>
      <c r="AA6" s="104"/>
      <c r="AB6" s="105"/>
      <c r="AC6" s="105"/>
      <c r="AD6" s="105"/>
      <c r="AE6" s="105"/>
      <c r="AF6" s="105"/>
      <c r="AG6" s="105"/>
      <c r="AH6" s="105"/>
      <c r="AI6" s="105"/>
      <c r="AJ6" s="105"/>
      <c r="AK6" s="105"/>
      <c r="AL6" s="105"/>
      <c r="AM6" s="105"/>
      <c r="AN6" s="105"/>
      <c r="AO6" s="105"/>
      <c r="AP6" s="105"/>
      <c r="AQ6" s="105"/>
      <c r="AR6" s="105"/>
      <c r="AS6" s="105"/>
      <c r="AT6" s="105"/>
      <c r="AU6" s="105"/>
      <c r="AV6" s="105"/>
      <c r="AW6" s="105"/>
      <c r="AX6" s="105"/>
      <c r="AY6" s="105"/>
      <c r="AZ6" s="105"/>
      <c r="BA6" s="105"/>
      <c r="BB6" s="105"/>
      <c r="BC6" s="105"/>
      <c r="BD6" s="105"/>
      <c r="BE6" s="105"/>
      <c r="BF6" s="105"/>
      <c r="BG6" s="105"/>
      <c r="BH6" s="105"/>
      <c r="BI6" s="105"/>
      <c r="BJ6" s="105"/>
      <c r="BK6" s="105"/>
      <c r="BL6" s="105"/>
      <c r="BM6" s="105"/>
      <c r="BN6" s="105"/>
      <c r="BO6" s="105"/>
      <c r="BP6" s="105"/>
      <c r="BQ6" s="105"/>
      <c r="BR6" s="105"/>
      <c r="BS6" s="105"/>
      <c r="BT6" s="105"/>
      <c r="BU6" s="105"/>
      <c r="BV6" s="105"/>
      <c r="BW6" s="105"/>
      <c r="BX6" s="105"/>
      <c r="BY6" s="105"/>
      <c r="BZ6" s="105"/>
      <c r="CA6" s="105"/>
      <c r="CB6" s="105"/>
      <c r="CC6" s="105"/>
      <c r="CD6" s="105"/>
      <c r="CE6" s="105"/>
      <c r="CF6" s="105"/>
      <c r="CG6" s="105"/>
      <c r="CH6" s="105"/>
      <c r="CI6" s="105"/>
      <c r="CJ6" s="105"/>
      <c r="CK6" s="105"/>
      <c r="CL6" s="105"/>
      <c r="CM6" s="105"/>
      <c r="CN6" s="105"/>
      <c r="CO6" s="105"/>
      <c r="CP6" s="105"/>
      <c r="CQ6" s="105"/>
      <c r="CR6" s="105"/>
      <c r="CS6" s="105"/>
      <c r="CT6" s="105"/>
      <c r="CU6" s="105"/>
    </row>
    <row r="7" spans="1:101" ht="44.25" customHeight="1" x14ac:dyDescent="0.4">
      <c r="A7" s="88"/>
      <c r="B7" s="151"/>
      <c r="C7" s="273" t="s">
        <v>238</v>
      </c>
      <c r="D7" s="274"/>
      <c r="E7" s="274"/>
      <c r="F7" s="274"/>
      <c r="G7" s="274"/>
      <c r="H7" s="274"/>
      <c r="I7" s="274"/>
      <c r="J7" s="274"/>
      <c r="K7" s="274"/>
      <c r="L7" s="140"/>
      <c r="M7" s="140"/>
      <c r="N7" s="140"/>
      <c r="O7" s="140"/>
      <c r="P7" s="169"/>
      <c r="Q7" s="86"/>
    </row>
    <row r="8" spans="1:101" s="139" customFormat="1" ht="44.25" customHeight="1" thickBot="1" x14ac:dyDescent="0.25">
      <c r="A8" s="136"/>
      <c r="B8" s="153"/>
      <c r="C8" s="318" t="s">
        <v>87</v>
      </c>
      <c r="D8" s="319"/>
      <c r="E8" s="195" t="s">
        <v>93</v>
      </c>
      <c r="F8" s="261" t="s">
        <v>88</v>
      </c>
      <c r="G8" s="262"/>
      <c r="H8" s="262"/>
      <c r="I8" s="262"/>
      <c r="J8" s="195" t="s">
        <v>89</v>
      </c>
      <c r="K8" s="196" t="s">
        <v>85</v>
      </c>
      <c r="L8" s="197"/>
      <c r="M8" s="197"/>
      <c r="N8" s="197"/>
      <c r="O8" s="195" t="s">
        <v>86</v>
      </c>
      <c r="P8" s="198" t="s">
        <v>90</v>
      </c>
      <c r="Q8" s="137"/>
      <c r="R8" s="138"/>
      <c r="S8" s="138"/>
      <c r="T8" s="138"/>
      <c r="U8" s="138"/>
      <c r="V8" s="138"/>
      <c r="W8" s="138"/>
      <c r="X8" s="138"/>
      <c r="Y8" s="138"/>
      <c r="Z8" s="138"/>
      <c r="AA8" s="138"/>
      <c r="AB8" s="138"/>
      <c r="AC8" s="138"/>
      <c r="AD8" s="138"/>
      <c r="AE8" s="138"/>
      <c r="AF8" s="138"/>
      <c r="AG8" s="138"/>
      <c r="AH8" s="138"/>
      <c r="AI8" s="138"/>
      <c r="AJ8" s="138"/>
      <c r="AK8" s="138"/>
      <c r="AL8" s="138"/>
      <c r="AM8" s="138"/>
      <c r="AN8" s="138"/>
      <c r="AO8" s="138"/>
      <c r="AP8" s="138"/>
      <c r="AQ8" s="138"/>
      <c r="AR8" s="138"/>
      <c r="AS8" s="138"/>
      <c r="AT8" s="138"/>
      <c r="AU8" s="138"/>
      <c r="AV8" s="138"/>
      <c r="AW8" s="138"/>
      <c r="AX8" s="138"/>
      <c r="AY8" s="138"/>
      <c r="AZ8" s="138"/>
      <c r="BA8" s="138"/>
      <c r="BB8" s="138"/>
      <c r="BC8" s="138"/>
      <c r="BD8" s="138"/>
      <c r="BE8" s="138"/>
      <c r="BF8" s="138"/>
      <c r="BG8" s="138"/>
      <c r="BH8" s="138"/>
      <c r="BI8" s="138"/>
      <c r="BJ8" s="138"/>
      <c r="BK8" s="138"/>
      <c r="BL8" s="138"/>
      <c r="BM8" s="138"/>
      <c r="BN8" s="138"/>
      <c r="BO8" s="138"/>
      <c r="BP8" s="138"/>
      <c r="BQ8" s="138"/>
      <c r="BR8" s="138"/>
      <c r="BS8" s="138"/>
      <c r="BT8" s="138"/>
      <c r="BU8" s="138"/>
      <c r="BV8" s="138"/>
      <c r="BW8" s="138"/>
      <c r="BX8" s="138"/>
      <c r="BY8" s="138"/>
      <c r="BZ8" s="138"/>
      <c r="CA8" s="138"/>
      <c r="CB8" s="138"/>
      <c r="CC8" s="138"/>
      <c r="CD8" s="138"/>
      <c r="CE8" s="138"/>
      <c r="CF8" s="138"/>
      <c r="CG8" s="138"/>
      <c r="CH8" s="138"/>
      <c r="CI8" s="138"/>
      <c r="CJ8" s="138"/>
      <c r="CK8" s="138"/>
      <c r="CL8" s="138"/>
      <c r="CM8" s="138"/>
      <c r="CN8" s="138"/>
      <c r="CO8" s="138"/>
      <c r="CP8" s="138"/>
      <c r="CQ8" s="138"/>
      <c r="CR8" s="138"/>
      <c r="CS8" s="138"/>
      <c r="CT8" s="138"/>
      <c r="CU8" s="138"/>
    </row>
    <row r="9" spans="1:101" ht="42.6" customHeight="1" thickBot="1" x14ac:dyDescent="0.4">
      <c r="A9" s="90"/>
      <c r="B9" s="154"/>
      <c r="C9" s="320" t="s">
        <v>208</v>
      </c>
      <c r="D9" s="321"/>
      <c r="E9" s="312" t="s">
        <v>209</v>
      </c>
      <c r="F9" s="291" t="s">
        <v>210</v>
      </c>
      <c r="G9" s="292"/>
      <c r="H9" s="292"/>
      <c r="I9" s="293"/>
      <c r="J9" s="303" t="s">
        <v>211</v>
      </c>
      <c r="K9" s="297" t="s">
        <v>212</v>
      </c>
      <c r="L9" s="298"/>
      <c r="M9" s="298"/>
      <c r="N9" s="299"/>
      <c r="O9" s="309" t="s">
        <v>213</v>
      </c>
      <c r="P9" s="306" t="s">
        <v>214</v>
      </c>
    </row>
    <row r="10" spans="1:101" s="45" customFormat="1" ht="46.5" customHeight="1" thickBot="1" x14ac:dyDescent="0.25">
      <c r="A10" s="91"/>
      <c r="B10" s="151"/>
      <c r="C10" s="322"/>
      <c r="D10" s="323"/>
      <c r="E10" s="313"/>
      <c r="F10" s="294"/>
      <c r="G10" s="295"/>
      <c r="H10" s="295"/>
      <c r="I10" s="296"/>
      <c r="J10" s="304"/>
      <c r="K10" s="300"/>
      <c r="L10" s="301"/>
      <c r="M10" s="301"/>
      <c r="N10" s="302"/>
      <c r="O10" s="310"/>
      <c r="P10" s="307"/>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6"/>
      <c r="BJ10" s="106"/>
      <c r="BK10" s="106"/>
      <c r="BL10" s="106"/>
      <c r="BM10" s="106"/>
      <c r="BN10" s="106"/>
      <c r="BO10" s="106"/>
      <c r="BP10" s="106"/>
      <c r="BQ10" s="106"/>
      <c r="BR10" s="106"/>
      <c r="BS10" s="106"/>
      <c r="BT10" s="106"/>
      <c r="BU10" s="106"/>
      <c r="BV10" s="106"/>
      <c r="BW10" s="106"/>
      <c r="BX10" s="106"/>
      <c r="BY10" s="106"/>
      <c r="BZ10" s="106"/>
      <c r="CA10" s="106"/>
      <c r="CB10" s="106"/>
      <c r="CC10" s="106"/>
      <c r="CD10" s="106"/>
      <c r="CE10" s="106"/>
      <c r="CF10" s="106"/>
      <c r="CG10" s="106"/>
      <c r="CH10" s="106"/>
      <c r="CI10" s="106"/>
      <c r="CJ10" s="106"/>
      <c r="CK10" s="106"/>
      <c r="CL10" s="106"/>
      <c r="CM10" s="106"/>
      <c r="CN10" s="106"/>
      <c r="CO10" s="106"/>
      <c r="CP10" s="106"/>
      <c r="CQ10" s="106"/>
      <c r="CR10" s="106"/>
      <c r="CS10" s="106"/>
      <c r="CT10" s="106"/>
      <c r="CU10" s="106"/>
      <c r="CV10" s="44"/>
      <c r="CW10" s="44"/>
    </row>
    <row r="11" spans="1:101" ht="160.5" customHeight="1" thickBot="1" x14ac:dyDescent="0.4">
      <c r="A11" s="92"/>
      <c r="B11" s="155"/>
      <c r="C11" s="324"/>
      <c r="D11" s="325"/>
      <c r="E11" s="314"/>
      <c r="F11" s="199" t="s">
        <v>91</v>
      </c>
      <c r="G11" s="200" t="s">
        <v>3</v>
      </c>
      <c r="H11" s="200" t="s">
        <v>12</v>
      </c>
      <c r="I11" s="200" t="s">
        <v>92</v>
      </c>
      <c r="J11" s="305"/>
      <c r="K11" s="201" t="s">
        <v>91</v>
      </c>
      <c r="L11" s="201" t="s">
        <v>3</v>
      </c>
      <c r="M11" s="201" t="s">
        <v>12</v>
      </c>
      <c r="N11" s="201" t="s">
        <v>92</v>
      </c>
      <c r="O11" s="311"/>
      <c r="P11" s="308"/>
    </row>
    <row r="12" spans="1:101" s="46" customFormat="1" ht="103.15" customHeight="1" x14ac:dyDescent="0.25">
      <c r="A12" s="93"/>
      <c r="B12" s="338" t="s">
        <v>270</v>
      </c>
      <c r="C12" s="275" t="s">
        <v>100</v>
      </c>
      <c r="D12" s="156" t="s">
        <v>106</v>
      </c>
      <c r="E12" s="202"/>
      <c r="F12" s="189"/>
      <c r="G12" s="189"/>
      <c r="H12" s="203" t="str">
        <f>IF(ISBLANK(G12),"",(VLOOKUP(CONCATENATE(F12&amp;G12),([1]Lists!$A$16:$E$41),4,FALSE)))</f>
        <v/>
      </c>
      <c r="I12" s="212" t="str">
        <f>IF(ISBLANK(G12),"",VLOOKUP(CONCATENATE(F12&amp;G12),([1]Lists!$A$16:$E$41),5,FALSE))</f>
        <v/>
      </c>
      <c r="J12" s="180" t="s">
        <v>109</v>
      </c>
      <c r="K12" s="207"/>
      <c r="L12" s="207"/>
      <c r="M12" s="246" t="str">
        <f>IF(ISBLANK(L12),"",(VLOOKUP(CONCATENATE(K12&amp;L12),([1]Lists!$A$16:$E$41),4,FALSE)))</f>
        <v/>
      </c>
      <c r="N12" s="247" t="str">
        <f>IF(ISBLANK(L12),"",VLOOKUP(CONCATENATE(K12&amp;L12),([1]Lists!$A$16:$E$41),5,FALSE))</f>
        <v/>
      </c>
      <c r="O12" s="213"/>
      <c r="P12" s="214"/>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7"/>
      <c r="AW12" s="107"/>
      <c r="AX12" s="107"/>
      <c r="AY12" s="107"/>
      <c r="AZ12" s="107"/>
      <c r="BA12" s="107"/>
      <c r="BB12" s="107"/>
      <c r="BC12" s="107"/>
      <c r="BD12" s="107"/>
      <c r="BE12" s="107"/>
      <c r="BF12" s="107"/>
      <c r="BG12" s="107"/>
      <c r="BH12" s="107"/>
      <c r="BI12" s="107"/>
      <c r="BJ12" s="107"/>
      <c r="BK12" s="107"/>
      <c r="BL12" s="107"/>
      <c r="BM12" s="107"/>
      <c r="BN12" s="107"/>
      <c r="BO12" s="107"/>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7"/>
      <c r="CM12" s="107"/>
      <c r="CN12" s="107"/>
      <c r="CO12" s="107"/>
      <c r="CP12" s="107"/>
      <c r="CQ12" s="107"/>
      <c r="CR12" s="107"/>
      <c r="CS12" s="107"/>
      <c r="CT12" s="107"/>
      <c r="CU12" s="107"/>
    </row>
    <row r="13" spans="1:101" s="46" customFormat="1" ht="103.15" customHeight="1" x14ac:dyDescent="0.25">
      <c r="A13" s="93"/>
      <c r="B13" s="338"/>
      <c r="C13" s="257"/>
      <c r="D13" s="156" t="s">
        <v>104</v>
      </c>
      <c r="E13" s="202" t="s">
        <v>48</v>
      </c>
      <c r="F13" s="189"/>
      <c r="G13" s="189"/>
      <c r="H13" s="203" t="str">
        <f>IF(ISBLANK(G13),"",(VLOOKUP(CONCATENATE(F13&amp;G13),([1]Lists!$A$16:$E$41),4,FALSE)))</f>
        <v/>
      </c>
      <c r="I13" s="212" t="str">
        <f>IF(ISBLANK(G13),"",VLOOKUP(CONCATENATE(F13&amp;G13),([1]Lists!$A$16:$E$41),5,FALSE))</f>
        <v/>
      </c>
      <c r="J13" s="180" t="s">
        <v>243</v>
      </c>
      <c r="K13" s="207"/>
      <c r="L13" s="207"/>
      <c r="M13" s="246" t="str">
        <f>IF(ISBLANK(L13),"",(VLOOKUP(CONCATENATE(K13&amp;L13),([1]Lists!$A$16:$E$41),4,FALSE)))</f>
        <v/>
      </c>
      <c r="N13" s="247" t="str">
        <f>IF(ISBLANK(L13),"",VLOOKUP(CONCATENATE(K13&amp;L13),([1]Lists!$A$16:$E$41),5,FALSE))</f>
        <v/>
      </c>
      <c r="O13" s="213"/>
      <c r="P13" s="214"/>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c r="AR13" s="107"/>
      <c r="AS13" s="107"/>
      <c r="AT13" s="107"/>
      <c r="AU13" s="107"/>
      <c r="AV13" s="107"/>
      <c r="AW13" s="107"/>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107"/>
      <c r="BY13" s="107"/>
      <c r="BZ13" s="107"/>
      <c r="CA13" s="107"/>
      <c r="CB13" s="107"/>
      <c r="CC13" s="107"/>
      <c r="CD13" s="107"/>
      <c r="CE13" s="107"/>
      <c r="CF13" s="107"/>
      <c r="CG13" s="107"/>
      <c r="CH13" s="107"/>
      <c r="CI13" s="107"/>
      <c r="CJ13" s="107"/>
      <c r="CK13" s="107"/>
      <c r="CL13" s="107"/>
      <c r="CM13" s="107"/>
      <c r="CN13" s="107"/>
      <c r="CO13" s="107"/>
      <c r="CP13" s="107"/>
      <c r="CQ13" s="107"/>
      <c r="CR13" s="107"/>
      <c r="CS13" s="107"/>
      <c r="CT13" s="107"/>
      <c r="CU13" s="107"/>
    </row>
    <row r="14" spans="1:101" s="46" customFormat="1" ht="67.900000000000006" customHeight="1" x14ac:dyDescent="0.25">
      <c r="A14" s="93"/>
      <c r="B14" s="338"/>
      <c r="C14" s="258"/>
      <c r="D14" s="156" t="s">
        <v>105</v>
      </c>
      <c r="E14" s="202"/>
      <c r="F14" s="189"/>
      <c r="G14" s="189"/>
      <c r="H14" s="203" t="str">
        <f>IF(ISBLANK(G14),"",(VLOOKUP(CONCATENATE(F14&amp;G14),([1]Lists!$A$16:$E$41),4,FALSE)))</f>
        <v/>
      </c>
      <c r="I14" s="212" t="str">
        <f>IF(ISBLANK(G14),"",VLOOKUP(CONCATENATE(F14&amp;G14),([1]Lists!$A$16:$E$41),5,FALSE))</f>
        <v/>
      </c>
      <c r="J14" s="180" t="s">
        <v>107</v>
      </c>
      <c r="K14" s="207"/>
      <c r="L14" s="207"/>
      <c r="M14" s="246" t="str">
        <f>IF(ISBLANK(L14),"",(VLOOKUP(CONCATENATE(K14&amp;L14),([1]Lists!$A$16:$E$41),4,FALSE)))</f>
        <v/>
      </c>
      <c r="N14" s="247" t="str">
        <f>IF(ISBLANK(L14),"",VLOOKUP(CONCATENATE(K14&amp;L14),([1]Lists!$A$16:$E$41),5,FALSE))</f>
        <v/>
      </c>
      <c r="O14" s="213"/>
      <c r="P14" s="214"/>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c r="BD14" s="107"/>
      <c r="BE14" s="107"/>
      <c r="BF14" s="107"/>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T14" s="107"/>
      <c r="CU14" s="107"/>
    </row>
    <row r="15" spans="1:101" s="46" customFormat="1" ht="127.15" customHeight="1" x14ac:dyDescent="0.25">
      <c r="A15" s="93"/>
      <c r="B15" s="339"/>
      <c r="C15" s="162" t="s">
        <v>101</v>
      </c>
      <c r="D15" s="158" t="s">
        <v>108</v>
      </c>
      <c r="E15" s="202"/>
      <c r="F15" s="189"/>
      <c r="G15" s="189"/>
      <c r="H15" s="203" t="str">
        <f>IF(ISBLANK(G15),"",(VLOOKUP(CONCATENATE(F15&amp;G15),([1]Lists!$A$16:$E$41),4,FALSE)))</f>
        <v/>
      </c>
      <c r="I15" s="212" t="str">
        <f>IF(ISBLANK(G15),"",VLOOKUP(CONCATENATE(F15&amp;G15),([1]Lists!$A$16:$E$41),5,FALSE))</f>
        <v/>
      </c>
      <c r="J15" s="181" t="s">
        <v>111</v>
      </c>
      <c r="K15" s="207"/>
      <c r="L15" s="207"/>
      <c r="M15" s="246" t="str">
        <f>IF(ISBLANK(L15),"",(VLOOKUP(CONCATENATE(K15&amp;L15),([1]Lists!$A$16:$E$41),4,FALSE)))</f>
        <v/>
      </c>
      <c r="N15" s="247" t="str">
        <f>IF(ISBLANK(L15),"",VLOOKUP(CONCATENATE(K15&amp;L15),([1]Lists!$A$16:$E$41),5,FALSE))</f>
        <v/>
      </c>
      <c r="O15" s="213"/>
      <c r="P15" s="214"/>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row>
    <row r="16" spans="1:101" s="46" customFormat="1" ht="123.6" customHeight="1" x14ac:dyDescent="0.25">
      <c r="A16" s="93"/>
      <c r="B16" s="340"/>
      <c r="C16" s="271" t="s">
        <v>102</v>
      </c>
      <c r="D16" s="161" t="s">
        <v>110</v>
      </c>
      <c r="E16" s="188"/>
      <c r="F16" s="189"/>
      <c r="G16" s="189"/>
      <c r="H16" s="203" t="str">
        <f>IF(ISBLANK(G16),"",(VLOOKUP(CONCATENATE(F16&amp;G16),([1]Lists!$A$16:$E$41),4,FALSE)))</f>
        <v/>
      </c>
      <c r="I16" s="212" t="str">
        <f>IF(ISBLANK(G16),"",VLOOKUP(CONCATENATE(F16&amp;G16),([1]Lists!$A$16:$E$41),5,FALSE))</f>
        <v/>
      </c>
      <c r="J16" s="178" t="s">
        <v>113</v>
      </c>
      <c r="K16" s="207"/>
      <c r="L16" s="207"/>
      <c r="M16" s="246" t="str">
        <f>IF(ISBLANK(L16),"",(VLOOKUP(CONCATENATE(K16&amp;L16),([1]Lists!$A$16:$E$41),4,FALSE)))</f>
        <v/>
      </c>
      <c r="N16" s="247" t="str">
        <f>IF(ISBLANK(L16),"",VLOOKUP(CONCATENATE(K16&amp;L16),([1]Lists!$A$16:$E$41),5,FALSE))</f>
        <v/>
      </c>
      <c r="O16" s="213"/>
      <c r="P16" s="214"/>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7"/>
      <c r="CA16" s="107"/>
      <c r="CB16" s="107"/>
      <c r="CC16" s="107"/>
      <c r="CD16" s="107"/>
      <c r="CE16" s="107"/>
      <c r="CF16" s="107"/>
      <c r="CG16" s="107"/>
      <c r="CH16" s="107"/>
      <c r="CI16" s="107"/>
      <c r="CJ16" s="107"/>
      <c r="CK16" s="107"/>
      <c r="CL16" s="107"/>
      <c r="CM16" s="107"/>
      <c r="CN16" s="107"/>
      <c r="CO16" s="107"/>
      <c r="CP16" s="107"/>
      <c r="CQ16" s="107"/>
      <c r="CR16" s="107"/>
      <c r="CS16" s="107"/>
      <c r="CT16" s="107"/>
      <c r="CU16" s="107"/>
    </row>
    <row r="17" spans="1:99" s="46" customFormat="1" ht="184.15" customHeight="1" x14ac:dyDescent="0.25">
      <c r="A17" s="93"/>
      <c r="B17" s="340"/>
      <c r="C17" s="280"/>
      <c r="D17" s="157" t="s">
        <v>112</v>
      </c>
      <c r="E17" s="202"/>
      <c r="F17" s="189"/>
      <c r="G17" s="189"/>
      <c r="H17" s="203" t="str">
        <f>IF(ISBLANK(G17),"",(VLOOKUP(CONCATENATE(F17&amp;G17),([1]Lists!$A$16:$E$41),4,FALSE)))</f>
        <v/>
      </c>
      <c r="I17" s="212" t="str">
        <f>IF(ISBLANK(G17),"",VLOOKUP(CONCATENATE(F17&amp;G17),([1]Lists!$A$16:$E$41),5,FALSE))</f>
        <v/>
      </c>
      <c r="J17" s="182" t="s">
        <v>114</v>
      </c>
      <c r="K17" s="207"/>
      <c r="L17" s="207"/>
      <c r="M17" s="246" t="str">
        <f>IF(ISBLANK(L17),"",(VLOOKUP(CONCATENATE(K17&amp;L17),([1]Lists!$A$16:$E$41),4,FALSE)))</f>
        <v/>
      </c>
      <c r="N17" s="247" t="str">
        <f>IF(ISBLANK(L17),"",VLOOKUP(CONCATENATE(K17&amp;L17),([1]Lists!$A$16:$E$41),5,FALSE))</f>
        <v/>
      </c>
      <c r="O17" s="213"/>
      <c r="P17" s="214"/>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row>
    <row r="18" spans="1:99" s="46" customFormat="1" ht="108" customHeight="1" x14ac:dyDescent="0.25">
      <c r="A18" s="93"/>
      <c r="B18" s="340"/>
      <c r="C18" s="163" t="s">
        <v>103</v>
      </c>
      <c r="D18" s="160" t="s">
        <v>115</v>
      </c>
      <c r="E18" s="188"/>
      <c r="F18" s="189"/>
      <c r="G18" s="189"/>
      <c r="H18" s="203" t="str">
        <f>IF(ISBLANK(G18),"",(VLOOKUP(CONCATENATE(F18&amp;G18),([1]Lists!$A$16:$E$41),4,FALSE)))</f>
        <v/>
      </c>
      <c r="I18" s="212" t="str">
        <f>IF(ISBLANK(G18),"",VLOOKUP(CONCATENATE(F18&amp;G18),([1]Lists!$A$16:$E$41),5,FALSE))</f>
        <v/>
      </c>
      <c r="J18" s="178" t="s">
        <v>116</v>
      </c>
      <c r="K18" s="207"/>
      <c r="L18" s="207"/>
      <c r="M18" s="246" t="str">
        <f>IF(ISBLANK(L18),"",(VLOOKUP(CONCATENATE(K18&amp;L18),([1]Lists!$A$16:$E$41),4,FALSE)))</f>
        <v/>
      </c>
      <c r="N18" s="247" t="str">
        <f>IF(ISBLANK(L18),"",VLOOKUP(CONCATENATE(K18&amp;L18),([1]Lists!$A$16:$E$41),5,FALSE))</f>
        <v/>
      </c>
      <c r="O18" s="213"/>
      <c r="P18" s="214"/>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7"/>
      <c r="BA18" s="107"/>
      <c r="BB18" s="107"/>
      <c r="BC18" s="107"/>
      <c r="BD18" s="107"/>
      <c r="BE18" s="107"/>
      <c r="BF18" s="107"/>
      <c r="BG18" s="107"/>
      <c r="BH18" s="107"/>
      <c r="BI18" s="107"/>
      <c r="BJ18" s="107"/>
      <c r="BK18" s="107"/>
      <c r="BL18" s="107"/>
      <c r="BM18" s="107"/>
      <c r="BN18" s="107"/>
      <c r="BO18" s="107"/>
      <c r="BP18" s="107"/>
      <c r="BQ18" s="107"/>
      <c r="BR18" s="107"/>
      <c r="BS18" s="107"/>
      <c r="BT18" s="107"/>
      <c r="BU18" s="107"/>
      <c r="BV18" s="107"/>
      <c r="BW18" s="107"/>
      <c r="BX18" s="107"/>
      <c r="BY18" s="107"/>
      <c r="BZ18" s="107"/>
      <c r="CA18" s="107"/>
      <c r="CB18" s="107"/>
      <c r="CC18" s="107"/>
      <c r="CD18" s="107"/>
      <c r="CE18" s="107"/>
      <c r="CF18" s="107"/>
      <c r="CG18" s="107"/>
      <c r="CH18" s="107"/>
      <c r="CI18" s="107"/>
      <c r="CJ18" s="107"/>
      <c r="CK18" s="107"/>
      <c r="CL18" s="107"/>
      <c r="CM18" s="107"/>
      <c r="CN18" s="107"/>
      <c r="CO18" s="107"/>
      <c r="CP18" s="107"/>
      <c r="CQ18" s="107"/>
      <c r="CR18" s="107"/>
      <c r="CS18" s="107"/>
      <c r="CT18" s="107"/>
      <c r="CU18" s="107"/>
    </row>
    <row r="19" spans="1:99" s="46" customFormat="1" ht="101.45" customHeight="1" x14ac:dyDescent="0.25">
      <c r="A19" s="164"/>
      <c r="B19" s="339"/>
      <c r="C19" s="176" t="s">
        <v>117</v>
      </c>
      <c r="D19" s="160" t="s">
        <v>118</v>
      </c>
      <c r="E19" s="188"/>
      <c r="F19" s="189"/>
      <c r="G19" s="189"/>
      <c r="H19" s="203" t="str">
        <f>IF(ISBLANK(G19),"",(VLOOKUP(CONCATENATE(F19&amp;G19),([1]Lists!$A$16:$E$41),4,FALSE)))</f>
        <v/>
      </c>
      <c r="I19" s="212" t="str">
        <f>IF(ISBLANK(G19),"",VLOOKUP(CONCATENATE(F19&amp;G19),([1]Lists!$A$16:$E$41),5,FALSE))</f>
        <v/>
      </c>
      <c r="J19" s="178" t="s">
        <v>119</v>
      </c>
      <c r="K19" s="207"/>
      <c r="L19" s="207"/>
      <c r="M19" s="246" t="str">
        <f>IF(ISBLANK(L19),"",(VLOOKUP(CONCATENATE(K19&amp;L19),([1]Lists!$A$16:$E$41),4,FALSE)))</f>
        <v/>
      </c>
      <c r="N19" s="247" t="str">
        <f>IF(ISBLANK(L19),"",VLOOKUP(CONCATENATE(K19&amp;L19),([1]Lists!$A$16:$E$41),5,FALSE))</f>
        <v/>
      </c>
      <c r="O19" s="213"/>
      <c r="P19" s="214"/>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7"/>
      <c r="BA19" s="107"/>
      <c r="BB19" s="107"/>
      <c r="BC19" s="107"/>
      <c r="BD19" s="107"/>
      <c r="BE19" s="107"/>
      <c r="BF19" s="107"/>
      <c r="BG19" s="107"/>
      <c r="BH19" s="107"/>
      <c r="BI19" s="107"/>
      <c r="BJ19" s="107"/>
      <c r="BK19" s="107"/>
      <c r="BL19" s="107"/>
      <c r="BM19" s="107"/>
      <c r="BN19" s="107"/>
      <c r="BO19" s="107"/>
      <c r="BP19" s="107"/>
      <c r="BQ19" s="107"/>
      <c r="BR19" s="107"/>
      <c r="BS19" s="107"/>
      <c r="BT19" s="107"/>
      <c r="BU19" s="107"/>
      <c r="BV19" s="107"/>
      <c r="BW19" s="107"/>
      <c r="BX19" s="107"/>
      <c r="BY19" s="107"/>
      <c r="BZ19" s="107"/>
      <c r="CA19" s="107"/>
      <c r="CB19" s="107"/>
      <c r="CC19" s="107"/>
      <c r="CD19" s="107"/>
      <c r="CE19" s="107"/>
      <c r="CF19" s="107"/>
      <c r="CG19" s="107"/>
      <c r="CH19" s="107"/>
      <c r="CI19" s="107"/>
      <c r="CJ19" s="107"/>
      <c r="CK19" s="107"/>
      <c r="CL19" s="107"/>
      <c r="CM19" s="107"/>
      <c r="CN19" s="107"/>
      <c r="CO19" s="107"/>
      <c r="CP19" s="107"/>
      <c r="CQ19" s="107"/>
      <c r="CR19" s="107"/>
      <c r="CS19" s="107"/>
      <c r="CT19" s="107"/>
      <c r="CU19" s="107"/>
    </row>
    <row r="20" spans="1:99" s="46" customFormat="1" ht="111.6" customHeight="1" x14ac:dyDescent="0.25">
      <c r="A20" s="166"/>
      <c r="B20" s="341" t="s">
        <v>179</v>
      </c>
      <c r="C20" s="279" t="s">
        <v>120</v>
      </c>
      <c r="D20" s="177" t="s">
        <v>122</v>
      </c>
      <c r="E20" s="202"/>
      <c r="F20" s="189"/>
      <c r="G20" s="189"/>
      <c r="H20" s="203" t="str">
        <f>IF(ISBLANK(G20),"",(VLOOKUP(CONCATENATE(F20&amp;G20),([1]Lists!$A$16:$E$41),4,FALSE)))</f>
        <v/>
      </c>
      <c r="I20" s="212" t="str">
        <f>IF(ISBLANK(G20),"",VLOOKUP(CONCATENATE(F20&amp;G20),([1]Lists!$A$16:$E$41),5,FALSE))</f>
        <v/>
      </c>
      <c r="J20" s="178" t="s">
        <v>123</v>
      </c>
      <c r="K20" s="207"/>
      <c r="L20" s="207"/>
      <c r="M20" s="246" t="str">
        <f>IF(ISBLANK(L20),"",(VLOOKUP(CONCATENATE(K20&amp;L20),([1]Lists!$A$16:$E$41),4,FALSE)))</f>
        <v/>
      </c>
      <c r="N20" s="247" t="str">
        <f>IF(ISBLANK(L20),"",VLOOKUP(CONCATENATE(K20&amp;L20),([1]Lists!$A$16:$E$41),5,FALSE))</f>
        <v/>
      </c>
      <c r="O20" s="213"/>
      <c r="P20" s="214"/>
      <c r="Q20" s="107"/>
      <c r="R20" s="107"/>
      <c r="S20" s="107"/>
      <c r="T20" s="107"/>
      <c r="U20" s="107"/>
      <c r="V20" s="107"/>
      <c r="W20" s="107"/>
      <c r="X20" s="107"/>
      <c r="Y20" s="107"/>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7"/>
      <c r="BA20" s="107"/>
      <c r="BB20" s="107"/>
      <c r="BC20" s="107"/>
      <c r="BD20" s="107"/>
      <c r="BE20" s="107"/>
      <c r="BF20" s="107"/>
      <c r="BG20" s="107"/>
      <c r="BH20" s="107"/>
      <c r="BI20" s="107"/>
      <c r="BJ20" s="107"/>
      <c r="BK20" s="107"/>
      <c r="BL20" s="107"/>
      <c r="BM20" s="107"/>
      <c r="BN20" s="107"/>
      <c r="BO20" s="107"/>
      <c r="BP20" s="107"/>
      <c r="BQ20" s="107"/>
      <c r="BR20" s="107"/>
      <c r="BS20" s="107"/>
      <c r="BT20" s="107"/>
      <c r="BU20" s="107"/>
      <c r="BV20" s="107"/>
      <c r="BW20" s="107"/>
      <c r="BX20" s="107"/>
      <c r="BY20" s="107"/>
      <c r="BZ20" s="107"/>
      <c r="CA20" s="107"/>
      <c r="CB20" s="107"/>
      <c r="CC20" s="107"/>
      <c r="CD20" s="107"/>
      <c r="CE20" s="107"/>
      <c r="CF20" s="107"/>
      <c r="CG20" s="107"/>
      <c r="CH20" s="107"/>
      <c r="CI20" s="107"/>
      <c r="CJ20" s="107"/>
      <c r="CK20" s="107"/>
      <c r="CL20" s="107"/>
      <c r="CM20" s="107"/>
      <c r="CN20" s="107"/>
      <c r="CO20" s="107"/>
      <c r="CP20" s="107"/>
      <c r="CQ20" s="107"/>
      <c r="CR20" s="107"/>
      <c r="CS20" s="107"/>
      <c r="CT20" s="107"/>
      <c r="CU20" s="107"/>
    </row>
    <row r="21" spans="1:99" s="46" customFormat="1" ht="82.9" customHeight="1" x14ac:dyDescent="0.25">
      <c r="A21" s="166"/>
      <c r="B21" s="342"/>
      <c r="C21" s="281"/>
      <c r="D21" s="171" t="s">
        <v>121</v>
      </c>
      <c r="E21" s="202"/>
      <c r="F21" s="189"/>
      <c r="G21" s="189"/>
      <c r="H21" s="203" t="str">
        <f>IF(ISBLANK(G21),"",(VLOOKUP(CONCATENATE(F21&amp;G21),([1]Lists!$A$16:$E$41),4,FALSE)))</f>
        <v/>
      </c>
      <c r="I21" s="212" t="str">
        <f>IF(ISBLANK(G21),"",VLOOKUP(CONCATENATE(F21&amp;G21),([1]Lists!$A$16:$E$41),5,FALSE))</f>
        <v/>
      </c>
      <c r="J21" s="178" t="s">
        <v>124</v>
      </c>
      <c r="K21" s="207"/>
      <c r="L21" s="207"/>
      <c r="M21" s="246" t="str">
        <f>IF(ISBLANK(L21),"",(VLOOKUP(CONCATENATE(K21&amp;L21),([1]Lists!$A$16:$E$41),4,FALSE)))</f>
        <v/>
      </c>
      <c r="N21" s="247" t="str">
        <f>IF(ISBLANK(L21),"",VLOOKUP(CONCATENATE(K21&amp;L21),([1]Lists!$A$16:$E$41),5,FALSE))</f>
        <v/>
      </c>
      <c r="O21" s="213"/>
      <c r="P21" s="214"/>
      <c r="Q21" s="107"/>
      <c r="R21" s="107"/>
      <c r="S21" s="107"/>
      <c r="T21" s="107"/>
      <c r="U21" s="107"/>
      <c r="V21" s="107"/>
      <c r="W21" s="107"/>
      <c r="X21" s="107"/>
      <c r="Y21" s="107"/>
      <c r="Z21" s="107"/>
      <c r="AA21" s="107"/>
      <c r="AB21" s="107"/>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7"/>
      <c r="BA21" s="107"/>
      <c r="BB21" s="107"/>
      <c r="BC21" s="107"/>
      <c r="BD21" s="107"/>
      <c r="BE21" s="107"/>
      <c r="BF21" s="107"/>
      <c r="BG21" s="107"/>
      <c r="BH21" s="107"/>
      <c r="BI21" s="107"/>
      <c r="BJ21" s="107"/>
      <c r="BK21" s="107"/>
      <c r="BL21" s="107"/>
      <c r="BM21" s="107"/>
      <c r="BN21" s="107"/>
      <c r="BO21" s="107"/>
      <c r="BP21" s="107"/>
      <c r="BQ21" s="107"/>
      <c r="BR21" s="107"/>
      <c r="BS21" s="107"/>
      <c r="BT21" s="107"/>
      <c r="BU21" s="107"/>
      <c r="BV21" s="107"/>
      <c r="BW21" s="107"/>
      <c r="BX21" s="107"/>
      <c r="BY21" s="107"/>
      <c r="BZ21" s="107"/>
      <c r="CA21" s="107"/>
      <c r="CB21" s="107"/>
      <c r="CC21" s="107"/>
      <c r="CD21" s="107"/>
      <c r="CE21" s="107"/>
      <c r="CF21" s="107"/>
      <c r="CG21" s="107"/>
      <c r="CH21" s="107"/>
      <c r="CI21" s="107"/>
      <c r="CJ21" s="107"/>
      <c r="CK21" s="107"/>
      <c r="CL21" s="107"/>
      <c r="CM21" s="107"/>
      <c r="CN21" s="107"/>
      <c r="CO21" s="107"/>
      <c r="CP21" s="107"/>
      <c r="CQ21" s="107"/>
      <c r="CR21" s="107"/>
      <c r="CS21" s="107"/>
      <c r="CT21" s="107"/>
      <c r="CU21" s="107"/>
    </row>
    <row r="22" spans="1:99" s="46" customFormat="1" ht="79.900000000000006" customHeight="1" x14ac:dyDescent="0.25">
      <c r="A22" s="166"/>
      <c r="B22" s="342"/>
      <c r="C22" s="281"/>
      <c r="D22" s="171" t="s">
        <v>125</v>
      </c>
      <c r="E22" s="202"/>
      <c r="F22" s="189"/>
      <c r="G22" s="189"/>
      <c r="H22" s="203" t="str">
        <f>IF(ISBLANK(G22),"",(VLOOKUP(CONCATENATE(F22&amp;G22),([1]Lists!$A$16:$E$41),4,FALSE)))</f>
        <v/>
      </c>
      <c r="I22" s="212" t="str">
        <f>IF(ISBLANK(G22),"",VLOOKUP(CONCATENATE(F22&amp;G22),([1]Lists!$A$16:$E$41),5,FALSE))</f>
        <v/>
      </c>
      <c r="J22" s="178" t="s">
        <v>126</v>
      </c>
      <c r="K22" s="207"/>
      <c r="L22" s="207"/>
      <c r="M22" s="246" t="str">
        <f>IF(ISBLANK(L22),"",(VLOOKUP(CONCATENATE(K22&amp;L22),([1]Lists!$A$16:$E$41),4,FALSE)))</f>
        <v/>
      </c>
      <c r="N22" s="247" t="str">
        <f>IF(ISBLANK(L22),"",VLOOKUP(CONCATENATE(K22&amp;L22),([1]Lists!$A$16:$E$41),5,FALSE))</f>
        <v/>
      </c>
      <c r="O22" s="213"/>
      <c r="P22" s="214"/>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07"/>
      <c r="AO22" s="107"/>
      <c r="AP22" s="107"/>
      <c r="AQ22" s="107"/>
      <c r="AR22" s="107"/>
      <c r="AS22" s="107"/>
      <c r="AT22" s="107"/>
      <c r="AU22" s="107"/>
      <c r="AV22" s="107"/>
      <c r="AW22" s="107"/>
      <c r="AX22" s="107"/>
      <c r="AY22" s="107"/>
      <c r="AZ22" s="107"/>
      <c r="BA22" s="107"/>
      <c r="BB22" s="107"/>
      <c r="BC22" s="107"/>
      <c r="BD22" s="107"/>
      <c r="BE22" s="107"/>
      <c r="BF22" s="107"/>
      <c r="BG22" s="107"/>
      <c r="BH22" s="107"/>
      <c r="BI22" s="107"/>
      <c r="BJ22" s="107"/>
      <c r="BK22" s="107"/>
      <c r="BL22" s="107"/>
      <c r="BM22" s="107"/>
      <c r="BN22" s="107"/>
      <c r="BO22" s="107"/>
      <c r="BP22" s="107"/>
      <c r="BQ22" s="107"/>
      <c r="BR22" s="107"/>
      <c r="BS22" s="107"/>
      <c r="BT22" s="107"/>
      <c r="BU22" s="107"/>
      <c r="BV22" s="107"/>
      <c r="BW22" s="107"/>
      <c r="BX22" s="107"/>
      <c r="BY22" s="107"/>
      <c r="BZ22" s="107"/>
      <c r="CA22" s="107"/>
      <c r="CB22" s="107"/>
      <c r="CC22" s="107"/>
      <c r="CD22" s="107"/>
      <c r="CE22" s="107"/>
      <c r="CF22" s="107"/>
      <c r="CG22" s="107"/>
      <c r="CH22" s="107"/>
      <c r="CI22" s="107"/>
      <c r="CJ22" s="107"/>
      <c r="CK22" s="107"/>
      <c r="CL22" s="107"/>
      <c r="CM22" s="107"/>
      <c r="CN22" s="107"/>
      <c r="CO22" s="107"/>
      <c r="CP22" s="107"/>
      <c r="CQ22" s="107"/>
      <c r="CR22" s="107"/>
      <c r="CS22" s="107"/>
      <c r="CT22" s="107"/>
      <c r="CU22" s="107"/>
    </row>
    <row r="23" spans="1:99" s="46" customFormat="1" ht="153" customHeight="1" x14ac:dyDescent="0.25">
      <c r="A23" s="166"/>
      <c r="B23" s="343"/>
      <c r="C23" s="280"/>
      <c r="D23" s="183" t="s">
        <v>127</v>
      </c>
      <c r="E23" s="202"/>
      <c r="F23" s="189"/>
      <c r="G23" s="189"/>
      <c r="H23" s="203" t="str">
        <f>IF(ISBLANK(G23),"",(VLOOKUP(CONCATENATE(F23&amp;G23),([1]Lists!$A$16:$E$41),4,FALSE)))</f>
        <v/>
      </c>
      <c r="I23" s="212" t="str">
        <f>IF(ISBLANK(G23),"",VLOOKUP(CONCATENATE(F23&amp;G23),([1]Lists!$A$16:$E$41),5,FALSE))</f>
        <v/>
      </c>
      <c r="J23" s="182" t="s">
        <v>128</v>
      </c>
      <c r="K23" s="207"/>
      <c r="L23" s="207"/>
      <c r="M23" s="246" t="str">
        <f>IF(ISBLANK(L23),"",(VLOOKUP(CONCATENATE(K23&amp;L23),([1]Lists!$A$16:$E$41),4,FALSE)))</f>
        <v/>
      </c>
      <c r="N23" s="247" t="str">
        <f>IF(ISBLANK(L23),"",VLOOKUP(CONCATENATE(K23&amp;L23),([1]Lists!$A$16:$E$41),5,FALSE))</f>
        <v/>
      </c>
      <c r="O23" s="213"/>
      <c r="P23" s="214"/>
      <c r="Q23" s="107"/>
      <c r="R23" s="107"/>
      <c r="S23" s="107"/>
      <c r="T23" s="107"/>
      <c r="U23" s="107"/>
      <c r="V23" s="107"/>
      <c r="W23" s="107"/>
      <c r="X23" s="107"/>
      <c r="Y23" s="107"/>
      <c r="Z23" s="107"/>
      <c r="AA23" s="107"/>
      <c r="AB23" s="107"/>
      <c r="AC23" s="107"/>
      <c r="AD23" s="107"/>
      <c r="AE23" s="107"/>
      <c r="AF23" s="107"/>
      <c r="AG23" s="107"/>
      <c r="AH23" s="107"/>
      <c r="AI23" s="107"/>
      <c r="AJ23" s="107"/>
      <c r="AK23" s="107"/>
      <c r="AL23" s="107"/>
      <c r="AM23" s="107"/>
      <c r="AN23" s="107"/>
      <c r="AO23" s="107"/>
      <c r="AP23" s="107"/>
      <c r="AQ23" s="107"/>
      <c r="AR23" s="107"/>
      <c r="AS23" s="107"/>
      <c r="AT23" s="107"/>
      <c r="AU23" s="107"/>
      <c r="AV23" s="107"/>
      <c r="AW23" s="107"/>
      <c r="AX23" s="107"/>
      <c r="AY23" s="107"/>
      <c r="AZ23" s="107"/>
      <c r="BA23" s="107"/>
      <c r="BB23" s="107"/>
      <c r="BC23" s="107"/>
      <c r="BD23" s="107"/>
      <c r="BE23" s="107"/>
      <c r="BF23" s="107"/>
      <c r="BG23" s="107"/>
      <c r="BH23" s="107"/>
      <c r="BI23" s="107"/>
      <c r="BJ23" s="107"/>
      <c r="BK23" s="107"/>
      <c r="BL23" s="107"/>
      <c r="BM23" s="107"/>
      <c r="BN23" s="107"/>
      <c r="BO23" s="107"/>
      <c r="BP23" s="107"/>
      <c r="BQ23" s="107"/>
      <c r="BR23" s="107"/>
      <c r="BS23" s="107"/>
      <c r="BT23" s="107"/>
      <c r="BU23" s="107"/>
      <c r="BV23" s="107"/>
      <c r="BW23" s="107"/>
      <c r="BX23" s="107"/>
      <c r="BY23" s="107"/>
      <c r="BZ23" s="107"/>
      <c r="CA23" s="107"/>
      <c r="CB23" s="107"/>
      <c r="CC23" s="107"/>
      <c r="CD23" s="107"/>
      <c r="CE23" s="107"/>
      <c r="CF23" s="107"/>
      <c r="CG23" s="107"/>
      <c r="CH23" s="107"/>
      <c r="CI23" s="107"/>
      <c r="CJ23" s="107"/>
      <c r="CK23" s="107"/>
      <c r="CL23" s="107"/>
      <c r="CM23" s="107"/>
      <c r="CN23" s="107"/>
      <c r="CO23" s="107"/>
      <c r="CP23" s="107"/>
      <c r="CQ23" s="107"/>
      <c r="CR23" s="107"/>
      <c r="CS23" s="107"/>
      <c r="CT23" s="107"/>
      <c r="CU23" s="107"/>
    </row>
    <row r="24" spans="1:99" s="46" customFormat="1" ht="105.6" customHeight="1" x14ac:dyDescent="0.25">
      <c r="A24" s="165"/>
      <c r="B24" s="328" t="s">
        <v>180</v>
      </c>
      <c r="C24" s="279" t="s">
        <v>131</v>
      </c>
      <c r="D24" s="160" t="s">
        <v>132</v>
      </c>
      <c r="E24" s="188"/>
      <c r="F24" s="189"/>
      <c r="G24" s="189"/>
      <c r="H24" s="203" t="str">
        <f>IF(ISBLANK(G24),"",(VLOOKUP(CONCATENATE(F24&amp;G24),([1]Lists!$A$16:$E$41),4,FALSE)))</f>
        <v/>
      </c>
      <c r="I24" s="212" t="str">
        <f>IF(ISBLANK(G24),"",VLOOKUP(CONCATENATE(F24&amp;G24),([1]Lists!$A$16:$E$41),5,FALSE))</f>
        <v/>
      </c>
      <c r="J24" s="178" t="s">
        <v>134</v>
      </c>
      <c r="K24" s="207"/>
      <c r="L24" s="207"/>
      <c r="M24" s="246" t="str">
        <f>IF(ISBLANK(L24),"",(VLOOKUP(CONCATENATE(K24&amp;L24),([1]Lists!$A$16:$E$41),4,FALSE)))</f>
        <v/>
      </c>
      <c r="N24" s="247" t="str">
        <f>IF(ISBLANK(L24),"",VLOOKUP(CONCATENATE(K24&amp;L24),([1]Lists!$A$16:$E$41),5,FALSE))</f>
        <v/>
      </c>
      <c r="O24" s="213"/>
      <c r="P24" s="214"/>
      <c r="Q24" s="107"/>
      <c r="R24" s="107"/>
      <c r="S24" s="107"/>
      <c r="T24" s="107"/>
      <c r="U24" s="107"/>
      <c r="V24" s="107"/>
      <c r="W24" s="107"/>
      <c r="X24" s="107"/>
      <c r="Y24" s="107"/>
      <c r="Z24" s="107"/>
      <c r="AA24" s="107"/>
      <c r="AB24" s="107"/>
      <c r="AC24" s="107"/>
      <c r="AD24" s="107"/>
      <c r="AE24" s="107"/>
      <c r="AF24" s="107"/>
      <c r="AG24" s="107"/>
      <c r="AH24" s="107"/>
      <c r="AI24" s="107"/>
      <c r="AJ24" s="107"/>
      <c r="AK24" s="107"/>
      <c r="AL24" s="107"/>
      <c r="AM24" s="107"/>
      <c r="AN24" s="107"/>
      <c r="AO24" s="107"/>
      <c r="AP24" s="107"/>
      <c r="AQ24" s="107"/>
      <c r="AR24" s="107"/>
      <c r="AS24" s="107"/>
      <c r="AT24" s="107"/>
      <c r="AU24" s="107"/>
      <c r="AV24" s="107"/>
      <c r="AW24" s="107"/>
      <c r="AX24" s="107"/>
      <c r="AY24" s="107"/>
      <c r="AZ24" s="107"/>
      <c r="BA24" s="107"/>
      <c r="BB24" s="107"/>
      <c r="BC24" s="107"/>
      <c r="BD24" s="107"/>
      <c r="BE24" s="107"/>
      <c r="BF24" s="107"/>
      <c r="BG24" s="107"/>
      <c r="BH24" s="107"/>
      <c r="BI24" s="107"/>
      <c r="BJ24" s="107"/>
      <c r="BK24" s="107"/>
      <c r="BL24" s="107"/>
      <c r="BM24" s="107"/>
      <c r="BN24" s="107"/>
      <c r="BO24" s="107"/>
      <c r="BP24" s="107"/>
      <c r="BQ24" s="107"/>
      <c r="BR24" s="107"/>
      <c r="BS24" s="107"/>
      <c r="BT24" s="107"/>
      <c r="BU24" s="107"/>
      <c r="BV24" s="107"/>
      <c r="BW24" s="107"/>
      <c r="BX24" s="107"/>
      <c r="BY24" s="107"/>
      <c r="BZ24" s="107"/>
      <c r="CA24" s="107"/>
      <c r="CB24" s="107"/>
      <c r="CC24" s="107"/>
      <c r="CD24" s="107"/>
      <c r="CE24" s="107"/>
      <c r="CF24" s="107"/>
      <c r="CG24" s="107"/>
      <c r="CH24" s="107"/>
      <c r="CI24" s="107"/>
      <c r="CJ24" s="107"/>
      <c r="CK24" s="107"/>
      <c r="CL24" s="107"/>
      <c r="CM24" s="107"/>
      <c r="CN24" s="107"/>
      <c r="CO24" s="107"/>
      <c r="CP24" s="107"/>
      <c r="CQ24" s="107"/>
      <c r="CR24" s="107"/>
      <c r="CS24" s="107"/>
      <c r="CT24" s="107"/>
      <c r="CU24" s="107"/>
    </row>
    <row r="25" spans="1:99" s="46" customFormat="1" ht="97.15" customHeight="1" x14ac:dyDescent="0.25">
      <c r="A25" s="165"/>
      <c r="B25" s="329"/>
      <c r="C25" s="280"/>
      <c r="D25" s="160" t="s">
        <v>133</v>
      </c>
      <c r="E25" s="188"/>
      <c r="F25" s="189"/>
      <c r="G25" s="189"/>
      <c r="H25" s="203" t="str">
        <f>IF(ISBLANK(G25),"",(VLOOKUP(CONCATENATE(F25&amp;G25),([1]Lists!$A$16:$E$41),4,FALSE)))</f>
        <v/>
      </c>
      <c r="I25" s="212" t="str">
        <f>IF(ISBLANK(G25),"",VLOOKUP(CONCATENATE(F25&amp;G25),([1]Lists!$A$16:$E$41),5,FALSE))</f>
        <v/>
      </c>
      <c r="J25" s="178" t="s">
        <v>136</v>
      </c>
      <c r="K25" s="207"/>
      <c r="L25" s="207"/>
      <c r="M25" s="246" t="str">
        <f>IF(ISBLANK(L25),"",(VLOOKUP(CONCATENATE(K25&amp;L25),([1]Lists!$A$16:$E$41),4,FALSE)))</f>
        <v/>
      </c>
      <c r="N25" s="247" t="str">
        <f>IF(ISBLANK(L25),"",VLOOKUP(CONCATENATE(K25&amp;L25),([1]Lists!$A$16:$E$41),5,FALSE))</f>
        <v/>
      </c>
      <c r="O25" s="213"/>
      <c r="P25" s="214"/>
      <c r="Q25" s="107"/>
      <c r="R25" s="107"/>
      <c r="S25" s="107"/>
      <c r="T25" s="107"/>
      <c r="U25" s="107"/>
      <c r="V25" s="107"/>
      <c r="W25" s="107"/>
      <c r="X25" s="107"/>
      <c r="Y25" s="107"/>
      <c r="Z25" s="107"/>
      <c r="AA25" s="107"/>
      <c r="AB25" s="107"/>
      <c r="AC25" s="107"/>
      <c r="AD25" s="107"/>
      <c r="AE25" s="107"/>
      <c r="AF25" s="107"/>
      <c r="AG25" s="107"/>
      <c r="AH25" s="107"/>
      <c r="AI25" s="107"/>
      <c r="AJ25" s="107"/>
      <c r="AK25" s="107"/>
      <c r="AL25" s="107"/>
      <c r="AM25" s="107"/>
      <c r="AN25" s="107"/>
      <c r="AO25" s="107"/>
      <c r="AP25" s="107"/>
      <c r="AQ25" s="107"/>
      <c r="AR25" s="107"/>
      <c r="AS25" s="107"/>
      <c r="AT25" s="107"/>
      <c r="AU25" s="107"/>
      <c r="AV25" s="107"/>
      <c r="AW25" s="107"/>
      <c r="AX25" s="107"/>
      <c r="AY25" s="107"/>
      <c r="AZ25" s="107"/>
      <c r="BA25" s="107"/>
      <c r="BB25" s="107"/>
      <c r="BC25" s="107"/>
      <c r="BD25" s="107"/>
      <c r="BE25" s="107"/>
      <c r="BF25" s="107"/>
      <c r="BG25" s="107"/>
      <c r="BH25" s="107"/>
      <c r="BI25" s="107"/>
      <c r="BJ25" s="107"/>
      <c r="BK25" s="107"/>
      <c r="BL25" s="107"/>
      <c r="BM25" s="107"/>
      <c r="BN25" s="107"/>
      <c r="BO25" s="107"/>
      <c r="BP25" s="107"/>
      <c r="BQ25" s="107"/>
      <c r="BR25" s="107"/>
      <c r="BS25" s="107"/>
      <c r="BT25" s="107"/>
      <c r="BU25" s="107"/>
      <c r="BV25" s="107"/>
      <c r="BW25" s="107"/>
      <c r="BX25" s="107"/>
      <c r="BY25" s="107"/>
      <c r="BZ25" s="107"/>
      <c r="CA25" s="107"/>
      <c r="CB25" s="107"/>
      <c r="CC25" s="107"/>
      <c r="CD25" s="107"/>
      <c r="CE25" s="107"/>
      <c r="CF25" s="107"/>
      <c r="CG25" s="107"/>
      <c r="CH25" s="107"/>
      <c r="CI25" s="107"/>
      <c r="CJ25" s="107"/>
      <c r="CK25" s="107"/>
      <c r="CL25" s="107"/>
      <c r="CM25" s="107"/>
      <c r="CN25" s="107"/>
      <c r="CO25" s="107"/>
      <c r="CP25" s="107"/>
      <c r="CQ25" s="107"/>
      <c r="CR25" s="107"/>
      <c r="CS25" s="107"/>
      <c r="CT25" s="107"/>
      <c r="CU25" s="107"/>
    </row>
    <row r="26" spans="1:99" s="46" customFormat="1" ht="119.45" customHeight="1" x14ac:dyDescent="0.25">
      <c r="A26" s="165"/>
      <c r="B26" s="329"/>
      <c r="C26" s="170" t="s">
        <v>143</v>
      </c>
      <c r="D26" s="160" t="s">
        <v>135</v>
      </c>
      <c r="E26" s="188"/>
      <c r="F26" s="189"/>
      <c r="G26" s="189"/>
      <c r="H26" s="203" t="str">
        <f>IF(ISBLANK(G26),"",(VLOOKUP(CONCATENATE(F26&amp;G26),([1]Lists!$A$16:$E$41),4,FALSE)))</f>
        <v/>
      </c>
      <c r="I26" s="212" t="str">
        <f>IF(ISBLANK(G26),"",VLOOKUP(CONCATENATE(F26&amp;G26),([1]Lists!$A$16:$E$41),5,FALSE))</f>
        <v/>
      </c>
      <c r="J26" s="178" t="s">
        <v>137</v>
      </c>
      <c r="K26" s="207"/>
      <c r="L26" s="207"/>
      <c r="M26" s="246" t="str">
        <f>IF(ISBLANK(L26),"",(VLOOKUP(CONCATENATE(K26&amp;L26),([1]Lists!$A$16:$E$41),4,FALSE)))</f>
        <v/>
      </c>
      <c r="N26" s="247" t="str">
        <f>IF(ISBLANK(L26),"",VLOOKUP(CONCATENATE(K26&amp;L26),([1]Lists!$A$16:$E$41),5,FALSE))</f>
        <v/>
      </c>
      <c r="O26" s="213"/>
      <c r="P26" s="214"/>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7"/>
      <c r="AN26" s="107"/>
      <c r="AO26" s="107"/>
      <c r="AP26" s="107"/>
      <c r="AQ26" s="107"/>
      <c r="AR26" s="107"/>
      <c r="AS26" s="107"/>
      <c r="AT26" s="107"/>
      <c r="AU26" s="107"/>
      <c r="AV26" s="107"/>
      <c r="AW26" s="107"/>
      <c r="AX26" s="107"/>
      <c r="AY26" s="107"/>
      <c r="AZ26" s="107"/>
      <c r="BA26" s="107"/>
      <c r="BB26" s="107"/>
      <c r="BC26" s="107"/>
      <c r="BD26" s="107"/>
      <c r="BE26" s="107"/>
      <c r="BF26" s="107"/>
      <c r="BG26" s="107"/>
      <c r="BH26" s="107"/>
      <c r="BI26" s="107"/>
      <c r="BJ26" s="107"/>
      <c r="BK26" s="107"/>
      <c r="BL26" s="107"/>
      <c r="BM26" s="107"/>
      <c r="BN26" s="107"/>
      <c r="BO26" s="107"/>
      <c r="BP26" s="107"/>
      <c r="BQ26" s="107"/>
      <c r="BR26" s="107"/>
      <c r="BS26" s="107"/>
      <c r="BT26" s="107"/>
      <c r="BU26" s="107"/>
      <c r="BV26" s="107"/>
      <c r="BW26" s="107"/>
      <c r="BX26" s="107"/>
      <c r="BY26" s="107"/>
      <c r="BZ26" s="107"/>
      <c r="CA26" s="107"/>
      <c r="CB26" s="107"/>
      <c r="CC26" s="107"/>
      <c r="CD26" s="107"/>
      <c r="CE26" s="107"/>
      <c r="CF26" s="107"/>
      <c r="CG26" s="107"/>
      <c r="CH26" s="107"/>
      <c r="CI26" s="107"/>
      <c r="CJ26" s="107"/>
      <c r="CK26" s="107"/>
      <c r="CL26" s="107"/>
      <c r="CM26" s="107"/>
      <c r="CN26" s="107"/>
      <c r="CO26" s="107"/>
      <c r="CP26" s="107"/>
      <c r="CQ26" s="107"/>
      <c r="CR26" s="107"/>
      <c r="CS26" s="107"/>
      <c r="CT26" s="107"/>
      <c r="CU26" s="107"/>
    </row>
    <row r="27" spans="1:99" s="46" customFormat="1" ht="100.9" customHeight="1" x14ac:dyDescent="0.25">
      <c r="A27" s="165"/>
      <c r="B27" s="329"/>
      <c r="C27" s="184" t="s">
        <v>78</v>
      </c>
      <c r="D27" s="183" t="s">
        <v>138</v>
      </c>
      <c r="E27" s="204"/>
      <c r="F27" s="205"/>
      <c r="G27" s="205"/>
      <c r="H27" s="203" t="str">
        <f>IF(ISBLANK(G27),"",(VLOOKUP(CONCATENATE(F27&amp;G27),([1]Lists!$A$16:$E$41),4,FALSE)))</f>
        <v/>
      </c>
      <c r="I27" s="212" t="str">
        <f>IF(ISBLANK(G27),"",VLOOKUP(CONCATENATE(F27&amp;G27),([1]Lists!$A$16:$E$41),5,FALSE))</f>
        <v/>
      </c>
      <c r="J27" s="178" t="s">
        <v>139</v>
      </c>
      <c r="K27" s="207"/>
      <c r="L27" s="207"/>
      <c r="M27" s="246" t="str">
        <f>IF(ISBLANK(L27),"",(VLOOKUP(CONCATENATE(K27&amp;L27),([1]Lists!$A$16:$E$41),4,FALSE)))</f>
        <v/>
      </c>
      <c r="N27" s="247" t="str">
        <f>IF(ISBLANK(L27),"",VLOOKUP(CONCATENATE(K27&amp;L27),([1]Lists!$A$16:$E$41),5,FALSE))</f>
        <v/>
      </c>
      <c r="O27" s="213"/>
      <c r="P27" s="214"/>
      <c r="Q27" s="107"/>
      <c r="R27" s="107"/>
      <c r="S27" s="107"/>
      <c r="T27" s="107"/>
      <c r="U27" s="107"/>
      <c r="V27" s="107"/>
      <c r="W27" s="107"/>
      <c r="X27" s="107"/>
      <c r="Y27" s="107"/>
      <c r="Z27" s="107"/>
      <c r="AA27" s="107"/>
      <c r="AB27" s="107"/>
      <c r="AC27" s="107"/>
      <c r="AD27" s="107"/>
      <c r="AE27" s="107"/>
      <c r="AF27" s="107"/>
      <c r="AG27" s="107"/>
      <c r="AH27" s="107"/>
      <c r="AI27" s="107"/>
      <c r="AJ27" s="107"/>
      <c r="AK27" s="107"/>
      <c r="AL27" s="107"/>
      <c r="AM27" s="107"/>
      <c r="AN27" s="107"/>
      <c r="AO27" s="107"/>
      <c r="AP27" s="107"/>
      <c r="AQ27" s="107"/>
      <c r="AR27" s="107"/>
      <c r="AS27" s="107"/>
      <c r="AT27" s="107"/>
      <c r="AU27" s="107"/>
      <c r="AV27" s="107"/>
      <c r="AW27" s="107"/>
      <c r="AX27" s="107"/>
      <c r="AY27" s="107"/>
      <c r="AZ27" s="107"/>
      <c r="BA27" s="107"/>
      <c r="BB27" s="107"/>
      <c r="BC27" s="107"/>
      <c r="BD27" s="107"/>
      <c r="BE27" s="107"/>
      <c r="BF27" s="107"/>
      <c r="BG27" s="107"/>
      <c r="BH27" s="107"/>
      <c r="BI27" s="107"/>
      <c r="BJ27" s="107"/>
      <c r="BK27" s="107"/>
      <c r="BL27" s="107"/>
      <c r="BM27" s="107"/>
      <c r="BN27" s="107"/>
      <c r="BO27" s="107"/>
      <c r="BP27" s="107"/>
      <c r="BQ27" s="107"/>
      <c r="BR27" s="107"/>
      <c r="BS27" s="107"/>
      <c r="BT27" s="107"/>
      <c r="BU27" s="107"/>
      <c r="BV27" s="107"/>
      <c r="BW27" s="107"/>
      <c r="BX27" s="107"/>
      <c r="BY27" s="107"/>
      <c r="BZ27" s="107"/>
      <c r="CA27" s="107"/>
      <c r="CB27" s="107"/>
      <c r="CC27" s="107"/>
      <c r="CD27" s="107"/>
      <c r="CE27" s="107"/>
      <c r="CF27" s="107"/>
      <c r="CG27" s="107"/>
      <c r="CH27" s="107"/>
      <c r="CI27" s="107"/>
      <c r="CJ27" s="107"/>
      <c r="CK27" s="107"/>
      <c r="CL27" s="107"/>
      <c r="CM27" s="107"/>
      <c r="CN27" s="107"/>
      <c r="CO27" s="107"/>
      <c r="CP27" s="107"/>
      <c r="CQ27" s="107"/>
      <c r="CR27" s="107"/>
      <c r="CS27" s="107"/>
      <c r="CT27" s="107"/>
      <c r="CU27" s="107"/>
    </row>
    <row r="28" spans="1:99" s="46" customFormat="1" ht="192" customHeight="1" x14ac:dyDescent="0.25">
      <c r="A28" s="165"/>
      <c r="B28" s="329"/>
      <c r="C28" s="170" t="s">
        <v>129</v>
      </c>
      <c r="D28" s="160" t="s">
        <v>141</v>
      </c>
      <c r="E28" s="206"/>
      <c r="F28" s="207"/>
      <c r="G28" s="207"/>
      <c r="H28" s="203" t="str">
        <f>IF(ISBLANK(G28),"",(VLOOKUP(CONCATENATE(F28&amp;G28),([1]Lists!$A$16:$E$41),4,FALSE)))</f>
        <v/>
      </c>
      <c r="I28" s="212" t="str">
        <f>IF(ISBLANK(G28),"",VLOOKUP(CONCATENATE(F28&amp;G28),([1]Lists!$A$16:$E$41),5,FALSE))</f>
        <v/>
      </c>
      <c r="J28" s="178" t="s">
        <v>140</v>
      </c>
      <c r="K28" s="207"/>
      <c r="L28" s="207"/>
      <c r="M28" s="246" t="str">
        <f>IF(ISBLANK(L28),"",(VLOOKUP(CONCATENATE(K28&amp;L28),([1]Lists!$A$16:$E$41),4,FALSE)))</f>
        <v/>
      </c>
      <c r="N28" s="247" t="str">
        <f>IF(ISBLANK(L28),"",VLOOKUP(CONCATENATE(K28&amp;L28),([1]Lists!$A$16:$E$41),5,FALSE))</f>
        <v/>
      </c>
      <c r="O28" s="213"/>
      <c r="P28" s="214"/>
      <c r="Q28" s="107"/>
      <c r="R28" s="107"/>
      <c r="S28" s="107"/>
      <c r="T28" s="107"/>
      <c r="U28" s="107"/>
      <c r="V28" s="107"/>
      <c r="W28" s="107"/>
      <c r="X28" s="107"/>
      <c r="Y28" s="107"/>
      <c r="Z28" s="107"/>
      <c r="AA28" s="107"/>
      <c r="AB28" s="107"/>
      <c r="AC28" s="107"/>
      <c r="AD28" s="107"/>
      <c r="AE28" s="107"/>
      <c r="AF28" s="107"/>
      <c r="AG28" s="107"/>
      <c r="AH28" s="107"/>
      <c r="AI28" s="107"/>
      <c r="AJ28" s="107"/>
      <c r="AK28" s="107"/>
      <c r="AL28" s="107"/>
      <c r="AM28" s="107"/>
      <c r="AN28" s="107"/>
      <c r="AO28" s="107"/>
      <c r="AP28" s="107"/>
      <c r="AQ28" s="107"/>
      <c r="AR28" s="107"/>
      <c r="AS28" s="107"/>
      <c r="AT28" s="107"/>
      <c r="AU28" s="107"/>
      <c r="AV28" s="107"/>
      <c r="AW28" s="107"/>
      <c r="AX28" s="107"/>
      <c r="AY28" s="107"/>
      <c r="AZ28" s="107"/>
      <c r="BA28" s="107"/>
      <c r="BB28" s="107"/>
      <c r="BC28" s="107"/>
      <c r="BD28" s="107"/>
      <c r="BE28" s="107"/>
      <c r="BF28" s="107"/>
      <c r="BG28" s="107"/>
      <c r="BH28" s="107"/>
      <c r="BI28" s="107"/>
      <c r="BJ28" s="107"/>
      <c r="BK28" s="107"/>
      <c r="BL28" s="107"/>
      <c r="BM28" s="107"/>
      <c r="BN28" s="107"/>
      <c r="BO28" s="107"/>
      <c r="BP28" s="107"/>
      <c r="BQ28" s="107"/>
      <c r="BR28" s="107"/>
      <c r="BS28" s="107"/>
      <c r="BT28" s="107"/>
      <c r="BU28" s="107"/>
      <c r="BV28" s="107"/>
      <c r="BW28" s="107"/>
      <c r="BX28" s="107"/>
      <c r="BY28" s="107"/>
      <c r="BZ28" s="107"/>
      <c r="CA28" s="107"/>
      <c r="CB28" s="107"/>
      <c r="CC28" s="107"/>
      <c r="CD28" s="107"/>
      <c r="CE28" s="107"/>
      <c r="CF28" s="107"/>
      <c r="CG28" s="107"/>
      <c r="CH28" s="107"/>
      <c r="CI28" s="107"/>
      <c r="CJ28" s="107"/>
      <c r="CK28" s="107"/>
      <c r="CL28" s="107"/>
      <c r="CM28" s="107"/>
      <c r="CN28" s="107"/>
      <c r="CO28" s="107"/>
      <c r="CP28" s="107"/>
      <c r="CQ28" s="107"/>
      <c r="CR28" s="107"/>
      <c r="CS28" s="107"/>
      <c r="CT28" s="107"/>
      <c r="CU28" s="107"/>
    </row>
    <row r="29" spans="1:99" s="46" customFormat="1" ht="139.9" customHeight="1" x14ac:dyDescent="0.25">
      <c r="A29" s="165"/>
      <c r="B29" s="329"/>
      <c r="C29" s="279" t="s">
        <v>130</v>
      </c>
      <c r="D29" s="160" t="s">
        <v>142</v>
      </c>
      <c r="E29" s="188"/>
      <c r="F29" s="208"/>
      <c r="G29" s="208"/>
      <c r="H29" s="203" t="str">
        <f>IF(ISBLANK(G29),"",(VLOOKUP(CONCATENATE(F29&amp;G29),([1]Lists!$A$16:$E$41),4,FALSE)))</f>
        <v/>
      </c>
      <c r="I29" s="212" t="str">
        <f>IF(ISBLANK(G29),"",VLOOKUP(CONCATENATE(F29&amp;G29),([1]Lists!$A$16:$E$41),5,FALSE))</f>
        <v/>
      </c>
      <c r="J29" s="185" t="s">
        <v>144</v>
      </c>
      <c r="K29" s="207"/>
      <c r="L29" s="207"/>
      <c r="M29" s="246" t="str">
        <f>IF(ISBLANK(L29),"",(VLOOKUP(CONCATENATE(K29&amp;L29),([1]Lists!$A$16:$E$41),4,FALSE)))</f>
        <v/>
      </c>
      <c r="N29" s="247" t="str">
        <f>IF(ISBLANK(L29),"",VLOOKUP(CONCATENATE(K29&amp;L29),([1]Lists!$A$16:$E$41),5,FALSE))</f>
        <v/>
      </c>
      <c r="O29" s="213"/>
      <c r="P29" s="214"/>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row>
    <row r="30" spans="1:99" s="46" customFormat="1" ht="104.45" customHeight="1" x14ac:dyDescent="0.25">
      <c r="A30" s="165"/>
      <c r="B30" s="329"/>
      <c r="C30" s="280"/>
      <c r="D30" s="160" t="s">
        <v>145</v>
      </c>
      <c r="E30" s="188"/>
      <c r="F30" s="208"/>
      <c r="G30" s="208"/>
      <c r="H30" s="203" t="str">
        <f>IF(ISBLANK(G30),"",(VLOOKUP(CONCATENATE(F30&amp;G30),([1]Lists!$A$16:$E$41),4,FALSE)))</f>
        <v/>
      </c>
      <c r="I30" s="212" t="str">
        <f>IF(ISBLANK(G30),"",VLOOKUP(CONCATENATE(F30&amp;G30),([1]Lists!$A$16:$E$41),5,FALSE))</f>
        <v/>
      </c>
      <c r="J30" s="178" t="s">
        <v>148</v>
      </c>
      <c r="K30" s="207"/>
      <c r="L30" s="207"/>
      <c r="M30" s="246" t="str">
        <f>IF(ISBLANK(L30),"",(VLOOKUP(CONCATENATE(K30&amp;L30),([1]Lists!$A$16:$E$41),4,FALSE)))</f>
        <v/>
      </c>
      <c r="N30" s="247" t="str">
        <f>IF(ISBLANK(L30),"",VLOOKUP(CONCATENATE(K30&amp;L30),([1]Lists!$A$16:$E$41),5,FALSE))</f>
        <v/>
      </c>
      <c r="O30" s="213"/>
      <c r="P30" s="214"/>
      <c r="Q30" s="107"/>
      <c r="R30" s="107"/>
      <c r="S30" s="107"/>
      <c r="T30" s="107"/>
      <c r="U30" s="107"/>
      <c r="V30" s="107"/>
      <c r="W30" s="107"/>
      <c r="X30" s="107"/>
      <c r="Y30" s="107"/>
      <c r="Z30" s="107"/>
      <c r="AA30" s="107"/>
      <c r="AB30" s="107"/>
      <c r="AC30" s="107"/>
      <c r="AD30" s="107"/>
      <c r="AE30" s="107"/>
      <c r="AF30" s="107"/>
      <c r="AG30" s="107"/>
      <c r="AH30" s="107"/>
      <c r="AI30" s="107"/>
      <c r="AJ30" s="107"/>
      <c r="AK30" s="107"/>
      <c r="AL30" s="107"/>
      <c r="AM30" s="107"/>
      <c r="AN30" s="107"/>
      <c r="AO30" s="107"/>
      <c r="AP30" s="107"/>
      <c r="AQ30" s="107"/>
      <c r="AR30" s="107"/>
      <c r="AS30" s="107"/>
      <c r="AT30" s="107"/>
      <c r="AU30" s="107"/>
      <c r="AV30" s="107"/>
      <c r="AW30" s="107"/>
      <c r="AX30" s="107"/>
      <c r="AY30" s="107"/>
      <c r="AZ30" s="107"/>
      <c r="BA30" s="107"/>
      <c r="BB30" s="107"/>
      <c r="BC30" s="107"/>
      <c r="BD30" s="107"/>
      <c r="BE30" s="107"/>
      <c r="BF30" s="107"/>
      <c r="BG30" s="107"/>
      <c r="BH30" s="107"/>
      <c r="BI30" s="107"/>
      <c r="BJ30" s="107"/>
      <c r="BK30" s="107"/>
      <c r="BL30" s="107"/>
      <c r="BM30" s="107"/>
      <c r="BN30" s="107"/>
      <c r="BO30" s="107"/>
      <c r="BP30" s="107"/>
      <c r="BQ30" s="107"/>
      <c r="BR30" s="107"/>
      <c r="BS30" s="107"/>
      <c r="BT30" s="107"/>
      <c r="BU30" s="107"/>
      <c r="BV30" s="107"/>
      <c r="BW30" s="107"/>
      <c r="BX30" s="107"/>
      <c r="BY30" s="107"/>
      <c r="BZ30" s="107"/>
      <c r="CA30" s="107"/>
      <c r="CB30" s="107"/>
      <c r="CC30" s="107"/>
      <c r="CD30" s="107"/>
      <c r="CE30" s="107"/>
      <c r="CF30" s="107"/>
      <c r="CG30" s="107"/>
      <c r="CH30" s="107"/>
      <c r="CI30" s="107"/>
      <c r="CJ30" s="107"/>
      <c r="CK30" s="107"/>
      <c r="CL30" s="107"/>
      <c r="CM30" s="107"/>
      <c r="CN30" s="107"/>
      <c r="CO30" s="107"/>
      <c r="CP30" s="107"/>
      <c r="CQ30" s="107"/>
      <c r="CR30" s="107"/>
      <c r="CS30" s="107"/>
      <c r="CT30" s="107"/>
      <c r="CU30" s="107"/>
    </row>
    <row r="31" spans="1:99" s="46" customFormat="1" ht="128.44999999999999" customHeight="1" x14ac:dyDescent="0.25">
      <c r="A31" s="165"/>
      <c r="B31" s="329"/>
      <c r="C31" s="287" t="s">
        <v>146</v>
      </c>
      <c r="D31" s="186" t="s">
        <v>147</v>
      </c>
      <c r="E31" s="188"/>
      <c r="F31" s="189"/>
      <c r="G31" s="189"/>
      <c r="H31" s="203" t="str">
        <f>IF(ISBLANK(G31),"",(VLOOKUP(CONCATENATE(F31&amp;G31),([1]Lists!$A$16:$E$41),4,FALSE)))</f>
        <v/>
      </c>
      <c r="I31" s="212" t="str">
        <f>IF(ISBLANK(G31),"",VLOOKUP(CONCATENATE(F31&amp;G31),([1]Lists!$A$16:$E$41),5,FALSE))</f>
        <v/>
      </c>
      <c r="J31" s="178" t="s">
        <v>149</v>
      </c>
      <c r="K31" s="207"/>
      <c r="L31" s="207"/>
      <c r="M31" s="246" t="str">
        <f>IF(ISBLANK(L31),"",(VLOOKUP(CONCATENATE(K31&amp;L31),([1]Lists!$A$16:$E$41),4,FALSE)))</f>
        <v/>
      </c>
      <c r="N31" s="247" t="str">
        <f>IF(ISBLANK(L31),"",VLOOKUP(CONCATENATE(K31&amp;L31),([1]Lists!$A$16:$E$41),5,FALSE))</f>
        <v/>
      </c>
      <c r="O31" s="213"/>
      <c r="P31" s="214"/>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c r="AR31" s="107"/>
      <c r="AS31" s="107"/>
      <c r="AT31" s="107"/>
      <c r="AU31" s="107"/>
      <c r="AV31" s="107"/>
      <c r="AW31" s="107"/>
      <c r="AX31" s="107"/>
      <c r="AY31" s="107"/>
      <c r="AZ31" s="107"/>
      <c r="BA31" s="107"/>
      <c r="BB31" s="107"/>
      <c r="BC31" s="107"/>
      <c r="BD31" s="107"/>
      <c r="BE31" s="107"/>
      <c r="BF31" s="107"/>
      <c r="BG31" s="107"/>
      <c r="BH31" s="107"/>
      <c r="BI31" s="107"/>
      <c r="BJ31" s="107"/>
      <c r="BK31" s="107"/>
      <c r="BL31" s="107"/>
      <c r="BM31" s="107"/>
      <c r="BN31" s="107"/>
      <c r="BO31" s="107"/>
      <c r="BP31" s="107"/>
      <c r="BQ31" s="107"/>
      <c r="BR31" s="107"/>
      <c r="BS31" s="107"/>
      <c r="BT31" s="107"/>
      <c r="BU31" s="107"/>
      <c r="BV31" s="107"/>
      <c r="BW31" s="107"/>
      <c r="BX31" s="107"/>
      <c r="BY31" s="107"/>
      <c r="BZ31" s="107"/>
      <c r="CA31" s="107"/>
      <c r="CB31" s="107"/>
      <c r="CC31" s="107"/>
      <c r="CD31" s="107"/>
      <c r="CE31" s="107"/>
      <c r="CF31" s="107"/>
      <c r="CG31" s="107"/>
      <c r="CH31" s="107"/>
      <c r="CI31" s="107"/>
      <c r="CJ31" s="107"/>
      <c r="CK31" s="107"/>
      <c r="CL31" s="107"/>
      <c r="CM31" s="107"/>
      <c r="CN31" s="107"/>
      <c r="CO31" s="107"/>
      <c r="CP31" s="107"/>
      <c r="CQ31" s="107"/>
      <c r="CR31" s="107"/>
      <c r="CS31" s="107"/>
      <c r="CT31" s="107"/>
      <c r="CU31" s="107"/>
    </row>
    <row r="32" spans="1:99" s="46" customFormat="1" ht="83.45" customHeight="1" x14ac:dyDescent="0.25">
      <c r="A32" s="165"/>
      <c r="B32" s="329"/>
      <c r="C32" s="288"/>
      <c r="D32" s="160" t="s">
        <v>150</v>
      </c>
      <c r="E32" s="188"/>
      <c r="F32" s="189"/>
      <c r="G32" s="189"/>
      <c r="H32" s="203" t="str">
        <f>IF(ISBLANK(G32),"",(VLOOKUP(CONCATENATE(F32&amp;G32),([1]Lists!$A$16:$E$41),4,FALSE)))</f>
        <v/>
      </c>
      <c r="I32" s="212" t="str">
        <f>IF(ISBLANK(G32),"",VLOOKUP(CONCATENATE(F32&amp;G32),([1]Lists!$A$16:$E$41),5,FALSE))</f>
        <v/>
      </c>
      <c r="J32" s="187" t="s">
        <v>151</v>
      </c>
      <c r="K32" s="207"/>
      <c r="L32" s="207"/>
      <c r="M32" s="246" t="str">
        <f>IF(ISBLANK(L32),"",(VLOOKUP(CONCATENATE(K32&amp;L32),([1]Lists!$A$16:$E$41),4,FALSE)))</f>
        <v/>
      </c>
      <c r="N32" s="247" t="str">
        <f>IF(ISBLANK(L32),"",VLOOKUP(CONCATENATE(K32&amp;L32),([1]Lists!$A$16:$E$41),5,FALSE))</f>
        <v/>
      </c>
      <c r="O32" s="213"/>
      <c r="P32" s="214"/>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7"/>
      <c r="AN32" s="107"/>
      <c r="AO32" s="107"/>
      <c r="AP32" s="107"/>
      <c r="AQ32" s="107"/>
      <c r="AR32" s="107"/>
      <c r="AS32" s="107"/>
      <c r="AT32" s="107"/>
      <c r="AU32" s="107"/>
      <c r="AV32" s="107"/>
      <c r="AW32" s="107"/>
      <c r="AX32" s="107"/>
      <c r="AY32" s="107"/>
      <c r="AZ32" s="107"/>
      <c r="BA32" s="107"/>
      <c r="BB32" s="107"/>
      <c r="BC32" s="107"/>
      <c r="BD32" s="107"/>
      <c r="BE32" s="107"/>
      <c r="BF32" s="107"/>
      <c r="BG32" s="107"/>
      <c r="BH32" s="107"/>
      <c r="BI32" s="107"/>
      <c r="BJ32" s="107"/>
      <c r="BK32" s="107"/>
      <c r="BL32" s="107"/>
      <c r="BM32" s="107"/>
      <c r="BN32" s="107"/>
      <c r="BO32" s="107"/>
      <c r="BP32" s="107"/>
      <c r="BQ32" s="107"/>
      <c r="BR32" s="107"/>
      <c r="BS32" s="107"/>
      <c r="BT32" s="107"/>
      <c r="BU32" s="107"/>
      <c r="BV32" s="107"/>
      <c r="BW32" s="107"/>
      <c r="BX32" s="107"/>
      <c r="BY32" s="107"/>
      <c r="BZ32" s="107"/>
      <c r="CA32" s="107"/>
      <c r="CB32" s="107"/>
      <c r="CC32" s="107"/>
      <c r="CD32" s="107"/>
      <c r="CE32" s="107"/>
      <c r="CF32" s="107"/>
      <c r="CG32" s="107"/>
      <c r="CH32" s="107"/>
      <c r="CI32" s="107"/>
      <c r="CJ32" s="107"/>
      <c r="CK32" s="107"/>
      <c r="CL32" s="107"/>
      <c r="CM32" s="107"/>
      <c r="CN32" s="107"/>
      <c r="CO32" s="107"/>
      <c r="CP32" s="107"/>
      <c r="CQ32" s="107"/>
      <c r="CR32" s="107"/>
      <c r="CS32" s="107"/>
      <c r="CT32" s="107"/>
      <c r="CU32" s="107"/>
    </row>
    <row r="33" spans="1:99" s="46" customFormat="1" ht="82.9" customHeight="1" x14ac:dyDescent="0.25">
      <c r="A33" s="165"/>
      <c r="B33" s="329"/>
      <c r="C33" s="289"/>
      <c r="D33" s="160" t="s">
        <v>152</v>
      </c>
      <c r="E33" s="188"/>
      <c r="F33" s="189"/>
      <c r="G33" s="189"/>
      <c r="H33" s="203" t="str">
        <f>IF(ISBLANK(G33),"",(VLOOKUP(CONCATENATE(F33&amp;G33),([1]Lists!$A$16:$E$41),4,FALSE)))</f>
        <v/>
      </c>
      <c r="I33" s="212" t="str">
        <f>IF(ISBLANK(G33),"",VLOOKUP(CONCATENATE(F33&amp;G33),([1]Lists!$A$16:$E$41),5,FALSE))</f>
        <v/>
      </c>
      <c r="J33" s="160" t="s">
        <v>157</v>
      </c>
      <c r="K33" s="207"/>
      <c r="L33" s="207"/>
      <c r="M33" s="246" t="str">
        <f>IF(ISBLANK(L33),"",(VLOOKUP(CONCATENATE(K33&amp;L33),([1]Lists!$A$16:$E$41),4,FALSE)))</f>
        <v/>
      </c>
      <c r="N33" s="247" t="str">
        <f>IF(ISBLANK(L33),"",VLOOKUP(CONCATENATE(K33&amp;L33),([1]Lists!$A$16:$E$41),5,FALSE))</f>
        <v/>
      </c>
      <c r="O33" s="213"/>
      <c r="P33" s="214"/>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c r="BA33" s="107"/>
      <c r="BB33" s="107"/>
      <c r="BC33" s="107"/>
      <c r="BD33" s="107"/>
      <c r="BE33" s="107"/>
      <c r="BF33" s="107"/>
      <c r="BG33" s="107"/>
      <c r="BH33" s="107"/>
      <c r="BI33" s="107"/>
      <c r="BJ33" s="107"/>
      <c r="BK33" s="107"/>
      <c r="BL33" s="107"/>
      <c r="BM33" s="107"/>
      <c r="BN33" s="107"/>
      <c r="BO33" s="107"/>
      <c r="BP33" s="107"/>
      <c r="BQ33" s="107"/>
      <c r="BR33" s="107"/>
      <c r="BS33" s="107"/>
      <c r="BT33" s="107"/>
      <c r="BU33" s="107"/>
      <c r="BV33" s="107"/>
      <c r="BW33" s="107"/>
      <c r="BX33" s="107"/>
      <c r="BY33" s="107"/>
      <c r="BZ33" s="107"/>
      <c r="CA33" s="107"/>
      <c r="CB33" s="107"/>
      <c r="CC33" s="107"/>
      <c r="CD33" s="107"/>
      <c r="CE33" s="107"/>
      <c r="CF33" s="107"/>
      <c r="CG33" s="107"/>
      <c r="CH33" s="107"/>
      <c r="CI33" s="107"/>
      <c r="CJ33" s="107"/>
      <c r="CK33" s="107"/>
      <c r="CL33" s="107"/>
      <c r="CM33" s="107"/>
      <c r="CN33" s="107"/>
      <c r="CO33" s="107"/>
      <c r="CP33" s="107"/>
      <c r="CQ33" s="107"/>
      <c r="CR33" s="107"/>
      <c r="CS33" s="107"/>
      <c r="CT33" s="107"/>
      <c r="CU33" s="107"/>
    </row>
    <row r="34" spans="1:99" s="46" customFormat="1" ht="96.6" customHeight="1" x14ac:dyDescent="0.25">
      <c r="A34" s="165"/>
      <c r="B34" s="329"/>
      <c r="C34" s="289"/>
      <c r="D34" s="160" t="s">
        <v>153</v>
      </c>
      <c r="E34" s="188"/>
      <c r="F34" s="189"/>
      <c r="G34" s="189"/>
      <c r="H34" s="203" t="str">
        <f>IF(ISBLANK(G34),"",(VLOOKUP(CONCATENATE(F34&amp;G34),([1]Lists!$A$16:$E$41),4,FALSE)))</f>
        <v/>
      </c>
      <c r="I34" s="212" t="str">
        <f>IF(ISBLANK(G34),"",VLOOKUP(CONCATENATE(F34&amp;G34),([1]Lists!$A$16:$E$41),5,FALSE))</f>
        <v/>
      </c>
      <c r="J34" s="178" t="s">
        <v>158</v>
      </c>
      <c r="K34" s="207"/>
      <c r="L34" s="207"/>
      <c r="M34" s="246" t="str">
        <f>IF(ISBLANK(L34),"",(VLOOKUP(CONCATENATE(K34&amp;L34),([1]Lists!$A$16:$E$41),4,FALSE)))</f>
        <v/>
      </c>
      <c r="N34" s="247" t="str">
        <f>IF(ISBLANK(L34),"",VLOOKUP(CONCATENATE(K34&amp;L34),([1]Lists!$A$16:$E$41),5,FALSE))</f>
        <v/>
      </c>
      <c r="O34" s="213"/>
      <c r="P34" s="214"/>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7"/>
      <c r="BC34" s="107"/>
      <c r="BD34" s="107"/>
      <c r="BE34" s="107"/>
      <c r="BF34" s="107"/>
      <c r="BG34" s="107"/>
      <c r="BH34" s="107"/>
      <c r="BI34" s="107"/>
      <c r="BJ34" s="107"/>
      <c r="BK34" s="107"/>
      <c r="BL34" s="107"/>
      <c r="BM34" s="107"/>
      <c r="BN34" s="107"/>
      <c r="BO34" s="107"/>
      <c r="BP34" s="107"/>
      <c r="BQ34" s="107"/>
      <c r="BR34" s="107"/>
      <c r="BS34" s="107"/>
      <c r="BT34" s="107"/>
      <c r="BU34" s="107"/>
      <c r="BV34" s="107"/>
      <c r="BW34" s="107"/>
      <c r="BX34" s="107"/>
      <c r="BY34" s="107"/>
      <c r="BZ34" s="107"/>
      <c r="CA34" s="107"/>
      <c r="CB34" s="107"/>
      <c r="CC34" s="107"/>
      <c r="CD34" s="107"/>
      <c r="CE34" s="107"/>
      <c r="CF34" s="107"/>
      <c r="CG34" s="107"/>
      <c r="CH34" s="107"/>
      <c r="CI34" s="107"/>
      <c r="CJ34" s="107"/>
      <c r="CK34" s="107"/>
      <c r="CL34" s="107"/>
      <c r="CM34" s="107"/>
      <c r="CN34" s="107"/>
      <c r="CO34" s="107"/>
      <c r="CP34" s="107"/>
      <c r="CQ34" s="107"/>
      <c r="CR34" s="107"/>
      <c r="CS34" s="107"/>
      <c r="CT34" s="107"/>
      <c r="CU34" s="107"/>
    </row>
    <row r="35" spans="1:99" s="46" customFormat="1" ht="86.45" customHeight="1" x14ac:dyDescent="0.25">
      <c r="A35" s="165"/>
      <c r="B35" s="329"/>
      <c r="C35" s="289"/>
      <c r="D35" s="160" t="s">
        <v>154</v>
      </c>
      <c r="E35" s="188"/>
      <c r="F35" s="189"/>
      <c r="G35" s="189"/>
      <c r="H35" s="203" t="str">
        <f>IF(ISBLANK(G35),"",(VLOOKUP(CONCATENATE(F35&amp;G35),([1]Lists!$A$16:$E$41),4,FALSE)))</f>
        <v/>
      </c>
      <c r="I35" s="212" t="str">
        <f>IF(ISBLANK(G35),"",VLOOKUP(CONCATENATE(F35&amp;G35),([1]Lists!$A$16:$E$41),5,FALSE))</f>
        <v/>
      </c>
      <c r="J35" s="178" t="s">
        <v>159</v>
      </c>
      <c r="K35" s="207"/>
      <c r="L35" s="207"/>
      <c r="M35" s="246" t="str">
        <f>IF(ISBLANK(L35),"",(VLOOKUP(CONCATENATE(K35&amp;L35),([1]Lists!$A$16:$E$41),4,FALSE)))</f>
        <v/>
      </c>
      <c r="N35" s="247" t="str">
        <f>IF(ISBLANK(L35),"",VLOOKUP(CONCATENATE(K35&amp;L35),([1]Lists!$A$16:$E$41),5,FALSE))</f>
        <v/>
      </c>
      <c r="O35" s="213"/>
      <c r="P35" s="214"/>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c r="AN35" s="107"/>
      <c r="AO35" s="107"/>
      <c r="AP35" s="107"/>
      <c r="AQ35" s="107"/>
      <c r="AR35" s="107"/>
      <c r="AS35" s="107"/>
      <c r="AT35" s="107"/>
      <c r="AU35" s="107"/>
      <c r="AV35" s="107"/>
      <c r="AW35" s="107"/>
      <c r="AX35" s="107"/>
      <c r="AY35" s="107"/>
      <c r="AZ35" s="107"/>
      <c r="BA35" s="107"/>
      <c r="BB35" s="107"/>
      <c r="BC35" s="107"/>
      <c r="BD35" s="107"/>
      <c r="BE35" s="107"/>
      <c r="BF35" s="107"/>
      <c r="BG35" s="107"/>
      <c r="BH35" s="107"/>
      <c r="BI35" s="107"/>
      <c r="BJ35" s="107"/>
      <c r="BK35" s="107"/>
      <c r="BL35" s="107"/>
      <c r="BM35" s="107"/>
      <c r="BN35" s="107"/>
      <c r="BO35" s="107"/>
      <c r="BP35" s="107"/>
      <c r="BQ35" s="107"/>
      <c r="BR35" s="107"/>
      <c r="BS35" s="107"/>
      <c r="BT35" s="107"/>
      <c r="BU35" s="107"/>
      <c r="BV35" s="107"/>
      <c r="BW35" s="107"/>
      <c r="BX35" s="107"/>
      <c r="BY35" s="107"/>
      <c r="BZ35" s="107"/>
      <c r="CA35" s="107"/>
      <c r="CB35" s="107"/>
      <c r="CC35" s="107"/>
      <c r="CD35" s="107"/>
      <c r="CE35" s="107"/>
      <c r="CF35" s="107"/>
      <c r="CG35" s="107"/>
      <c r="CH35" s="107"/>
      <c r="CI35" s="107"/>
      <c r="CJ35" s="107"/>
      <c r="CK35" s="107"/>
      <c r="CL35" s="107"/>
      <c r="CM35" s="107"/>
      <c r="CN35" s="107"/>
      <c r="CO35" s="107"/>
      <c r="CP35" s="107"/>
      <c r="CQ35" s="107"/>
      <c r="CR35" s="107"/>
      <c r="CS35" s="107"/>
      <c r="CT35" s="107"/>
      <c r="CU35" s="107"/>
    </row>
    <row r="36" spans="1:99" s="46" customFormat="1" ht="100.15" customHeight="1" x14ac:dyDescent="0.25">
      <c r="A36" s="165"/>
      <c r="B36" s="329"/>
      <c r="C36" s="289"/>
      <c r="D36" s="160" t="s">
        <v>155</v>
      </c>
      <c r="E36" s="188"/>
      <c r="F36" s="189"/>
      <c r="G36" s="189"/>
      <c r="H36" s="203" t="str">
        <f>IF(ISBLANK(G36),"",(VLOOKUP(CONCATENATE(F36&amp;G36),([1]Lists!$A$16:$E$41),4,FALSE)))</f>
        <v/>
      </c>
      <c r="I36" s="212" t="str">
        <f>IF(ISBLANK(G36),"",VLOOKUP(CONCATENATE(F36&amp;G36),([1]Lists!$A$16:$E$41),5,FALSE))</f>
        <v/>
      </c>
      <c r="J36" s="178" t="s">
        <v>160</v>
      </c>
      <c r="K36" s="207"/>
      <c r="L36" s="207"/>
      <c r="M36" s="246" t="str">
        <f>IF(ISBLANK(L36),"",(VLOOKUP(CONCATENATE(K36&amp;L36),([1]Lists!$A$16:$E$41),4,FALSE)))</f>
        <v/>
      </c>
      <c r="N36" s="247" t="str">
        <f>IF(ISBLANK(L36),"",VLOOKUP(CONCATENATE(K36&amp;L36),([1]Lists!$A$16:$E$41),5,FALSE))</f>
        <v/>
      </c>
      <c r="O36" s="213"/>
      <c r="P36" s="214"/>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07"/>
      <c r="AP36" s="107"/>
      <c r="AQ36" s="107"/>
      <c r="AR36" s="107"/>
      <c r="AS36" s="107"/>
      <c r="AT36" s="107"/>
      <c r="AU36" s="107"/>
      <c r="AV36" s="107"/>
      <c r="AW36" s="107"/>
      <c r="AX36" s="107"/>
      <c r="AY36" s="107"/>
      <c r="AZ36" s="107"/>
      <c r="BA36" s="107"/>
      <c r="BB36" s="107"/>
      <c r="BC36" s="107"/>
      <c r="BD36" s="107"/>
      <c r="BE36" s="107"/>
      <c r="BF36" s="107"/>
      <c r="BG36" s="107"/>
      <c r="BH36" s="107"/>
      <c r="BI36" s="107"/>
      <c r="BJ36" s="107"/>
      <c r="BK36" s="107"/>
      <c r="BL36" s="107"/>
      <c r="BM36" s="107"/>
      <c r="BN36" s="107"/>
      <c r="BO36" s="107"/>
      <c r="BP36" s="107"/>
      <c r="BQ36" s="107"/>
      <c r="BR36" s="107"/>
      <c r="BS36" s="107"/>
      <c r="BT36" s="107"/>
      <c r="BU36" s="107"/>
      <c r="BV36" s="107"/>
      <c r="BW36" s="107"/>
      <c r="BX36" s="107"/>
      <c r="BY36" s="107"/>
      <c r="BZ36" s="107"/>
      <c r="CA36" s="107"/>
      <c r="CB36" s="107"/>
      <c r="CC36" s="107"/>
      <c r="CD36" s="107"/>
      <c r="CE36" s="107"/>
      <c r="CF36" s="107"/>
      <c r="CG36" s="107"/>
      <c r="CH36" s="107"/>
      <c r="CI36" s="107"/>
      <c r="CJ36" s="107"/>
      <c r="CK36" s="107"/>
      <c r="CL36" s="107"/>
      <c r="CM36" s="107"/>
      <c r="CN36" s="107"/>
      <c r="CO36" s="107"/>
      <c r="CP36" s="107"/>
      <c r="CQ36" s="107"/>
      <c r="CR36" s="107"/>
      <c r="CS36" s="107"/>
      <c r="CT36" s="107"/>
      <c r="CU36" s="107"/>
    </row>
    <row r="37" spans="1:99" s="46" customFormat="1" ht="76.900000000000006" customHeight="1" x14ac:dyDescent="0.25">
      <c r="A37" s="165"/>
      <c r="B37" s="329"/>
      <c r="C37" s="290"/>
      <c r="D37" s="160" t="s">
        <v>156</v>
      </c>
      <c r="E37" s="188"/>
      <c r="F37" s="189"/>
      <c r="G37" s="189"/>
      <c r="H37" s="203" t="str">
        <f>IF(ISBLANK(G37),"",(VLOOKUP(CONCATENATE(F37&amp;G37),([1]Lists!$A$16:$E$41),4,FALSE)))</f>
        <v/>
      </c>
      <c r="I37" s="212" t="str">
        <f>IF(ISBLANK(G37),"",VLOOKUP(CONCATENATE(F37&amp;G37),([1]Lists!$A$16:$E$41),5,FALSE))</f>
        <v/>
      </c>
      <c r="J37" s="178" t="s">
        <v>161</v>
      </c>
      <c r="K37" s="207"/>
      <c r="L37" s="207"/>
      <c r="M37" s="246" t="str">
        <f>IF(ISBLANK(L37),"",(VLOOKUP(CONCATENATE(K37&amp;L37),([1]Lists!$A$16:$E$41),4,FALSE)))</f>
        <v/>
      </c>
      <c r="N37" s="247" t="str">
        <f>IF(ISBLANK(L37),"",VLOOKUP(CONCATENATE(K37&amp;L37),([1]Lists!$A$16:$E$41),5,FALSE))</f>
        <v/>
      </c>
      <c r="O37" s="213"/>
      <c r="P37" s="214"/>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07"/>
      <c r="AO37" s="107"/>
      <c r="AP37" s="107"/>
      <c r="AQ37" s="107"/>
      <c r="AR37" s="107"/>
      <c r="AS37" s="107"/>
      <c r="AT37" s="107"/>
      <c r="AU37" s="107"/>
      <c r="AV37" s="107"/>
      <c r="AW37" s="107"/>
      <c r="AX37" s="107"/>
      <c r="AY37" s="107"/>
      <c r="AZ37" s="107"/>
      <c r="BA37" s="107"/>
      <c r="BB37" s="107"/>
      <c r="BC37" s="107"/>
      <c r="BD37" s="107"/>
      <c r="BE37" s="107"/>
      <c r="BF37" s="107"/>
      <c r="BG37" s="107"/>
      <c r="BH37" s="107"/>
      <c r="BI37" s="107"/>
      <c r="BJ37" s="107"/>
      <c r="BK37" s="107"/>
      <c r="BL37" s="107"/>
      <c r="BM37" s="107"/>
      <c r="BN37" s="107"/>
      <c r="BO37" s="107"/>
      <c r="BP37" s="107"/>
      <c r="BQ37" s="107"/>
      <c r="BR37" s="107"/>
      <c r="BS37" s="107"/>
      <c r="BT37" s="107"/>
      <c r="BU37" s="107"/>
      <c r="BV37" s="107"/>
      <c r="BW37" s="107"/>
      <c r="BX37" s="107"/>
      <c r="BY37" s="107"/>
      <c r="BZ37" s="107"/>
      <c r="CA37" s="107"/>
      <c r="CB37" s="107"/>
      <c r="CC37" s="107"/>
      <c r="CD37" s="107"/>
      <c r="CE37" s="107"/>
      <c r="CF37" s="107"/>
      <c r="CG37" s="107"/>
      <c r="CH37" s="107"/>
      <c r="CI37" s="107"/>
      <c r="CJ37" s="107"/>
      <c r="CK37" s="107"/>
      <c r="CL37" s="107"/>
      <c r="CM37" s="107"/>
      <c r="CN37" s="107"/>
      <c r="CO37" s="107"/>
      <c r="CP37" s="107"/>
      <c r="CQ37" s="107"/>
      <c r="CR37" s="107"/>
      <c r="CS37" s="107"/>
      <c r="CT37" s="107"/>
      <c r="CU37" s="107"/>
    </row>
    <row r="38" spans="1:99" s="46" customFormat="1" ht="89.45" customHeight="1" x14ac:dyDescent="0.25">
      <c r="A38" s="165"/>
      <c r="B38" s="329"/>
      <c r="C38" s="336" t="s">
        <v>162</v>
      </c>
      <c r="D38" s="160" t="s">
        <v>163</v>
      </c>
      <c r="E38" s="188"/>
      <c r="F38" s="189"/>
      <c r="G38" s="189"/>
      <c r="H38" s="203" t="str">
        <f>IF(ISBLANK(G38),"",(VLOOKUP(CONCATENATE(F38&amp;G38),([1]Lists!$A$16:$E$41),4,FALSE)))</f>
        <v/>
      </c>
      <c r="I38" s="212" t="str">
        <f>IF(ISBLANK(G38),"",VLOOKUP(CONCATENATE(F38&amp;G38),([1]Lists!$A$16:$E$41),5,FALSE))</f>
        <v/>
      </c>
      <c r="J38" s="178" t="s">
        <v>167</v>
      </c>
      <c r="K38" s="207"/>
      <c r="L38" s="207"/>
      <c r="M38" s="246" t="str">
        <f>IF(ISBLANK(L38),"",(VLOOKUP(CONCATENATE(K38&amp;L38),([1]Lists!$A$16:$E$41),4,FALSE)))</f>
        <v/>
      </c>
      <c r="N38" s="247" t="str">
        <f>IF(ISBLANK(L38),"",VLOOKUP(CONCATENATE(K38&amp;L38),([1]Lists!$A$16:$E$41),5,FALSE))</f>
        <v/>
      </c>
      <c r="O38" s="213"/>
      <c r="P38" s="214"/>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7"/>
      <c r="AO38" s="107"/>
      <c r="AP38" s="107"/>
      <c r="AQ38" s="107"/>
      <c r="AR38" s="107"/>
      <c r="AS38" s="107"/>
      <c r="AT38" s="107"/>
      <c r="AU38" s="107"/>
      <c r="AV38" s="107"/>
      <c r="AW38" s="107"/>
      <c r="AX38" s="107"/>
      <c r="AY38" s="107"/>
      <c r="AZ38" s="107"/>
      <c r="BA38" s="107"/>
      <c r="BB38" s="107"/>
      <c r="BC38" s="107"/>
      <c r="BD38" s="107"/>
      <c r="BE38" s="107"/>
      <c r="BF38" s="107"/>
      <c r="BG38" s="107"/>
      <c r="BH38" s="107"/>
      <c r="BI38" s="107"/>
      <c r="BJ38" s="107"/>
      <c r="BK38" s="107"/>
      <c r="BL38" s="107"/>
      <c r="BM38" s="107"/>
      <c r="BN38" s="107"/>
      <c r="BO38" s="107"/>
      <c r="BP38" s="107"/>
      <c r="BQ38" s="107"/>
      <c r="BR38" s="107"/>
      <c r="BS38" s="107"/>
      <c r="BT38" s="107"/>
      <c r="BU38" s="107"/>
      <c r="BV38" s="107"/>
      <c r="BW38" s="107"/>
      <c r="BX38" s="107"/>
      <c r="BY38" s="107"/>
      <c r="BZ38" s="107"/>
      <c r="CA38" s="107"/>
      <c r="CB38" s="107"/>
      <c r="CC38" s="107"/>
      <c r="CD38" s="107"/>
      <c r="CE38" s="107"/>
      <c r="CF38" s="107"/>
      <c r="CG38" s="107"/>
      <c r="CH38" s="107"/>
      <c r="CI38" s="107"/>
      <c r="CJ38" s="107"/>
      <c r="CK38" s="107"/>
      <c r="CL38" s="107"/>
      <c r="CM38" s="107"/>
      <c r="CN38" s="107"/>
      <c r="CO38" s="107"/>
      <c r="CP38" s="107"/>
      <c r="CQ38" s="107"/>
      <c r="CR38" s="107"/>
      <c r="CS38" s="107"/>
      <c r="CT38" s="107"/>
      <c r="CU38" s="107"/>
    </row>
    <row r="39" spans="1:99" s="46" customFormat="1" ht="91.9" customHeight="1" x14ac:dyDescent="0.25">
      <c r="A39" s="93"/>
      <c r="B39" s="329"/>
      <c r="C39" s="337"/>
      <c r="D39" s="160" t="s">
        <v>164</v>
      </c>
      <c r="E39" s="188"/>
      <c r="F39" s="189"/>
      <c r="G39" s="189"/>
      <c r="H39" s="203" t="str">
        <f>IF(ISBLANK(G39),"",(VLOOKUP(CONCATENATE(F39&amp;G39),([1]Lists!$A$16:$E$41),4,FALSE)))</f>
        <v/>
      </c>
      <c r="I39" s="212" t="str">
        <f>IF(ISBLANK(G39),"",VLOOKUP(CONCATENATE(F39&amp;G39),([1]Lists!$A$16:$E$41),5,FALSE))</f>
        <v/>
      </c>
      <c r="J39" s="178" t="s">
        <v>168</v>
      </c>
      <c r="K39" s="207"/>
      <c r="L39" s="207"/>
      <c r="M39" s="246" t="str">
        <f>IF(ISBLANK(L39),"",(VLOOKUP(CONCATENATE(K39&amp;L39),([1]Lists!$A$16:$E$41),4,FALSE)))</f>
        <v/>
      </c>
      <c r="N39" s="247" t="str">
        <f>IF(ISBLANK(L39),"",VLOOKUP(CONCATENATE(K39&amp;L39),([1]Lists!$A$16:$E$41),5,FALSE))</f>
        <v/>
      </c>
      <c r="O39" s="213"/>
      <c r="P39" s="214"/>
      <c r="Q39" s="107"/>
      <c r="R39" s="107"/>
      <c r="S39" s="107"/>
      <c r="T39" s="107"/>
      <c r="U39" s="107"/>
      <c r="V39" s="107"/>
      <c r="W39" s="107"/>
      <c r="X39" s="107"/>
      <c r="Y39" s="107"/>
      <c r="Z39" s="107"/>
      <c r="AA39" s="107"/>
      <c r="AB39" s="107"/>
      <c r="AC39" s="107"/>
      <c r="AD39" s="107"/>
      <c r="AE39" s="107"/>
      <c r="AF39" s="107"/>
      <c r="AG39" s="107"/>
      <c r="AH39" s="107"/>
      <c r="AI39" s="107"/>
      <c r="AJ39" s="107"/>
      <c r="AK39" s="107"/>
      <c r="AL39" s="107"/>
      <c r="AM39" s="107"/>
      <c r="AN39" s="107"/>
      <c r="AO39" s="107"/>
      <c r="AP39" s="107"/>
      <c r="AQ39" s="107"/>
      <c r="AR39" s="107"/>
      <c r="AS39" s="107"/>
      <c r="AT39" s="107"/>
      <c r="AU39" s="107"/>
      <c r="AV39" s="107"/>
      <c r="AW39" s="107"/>
      <c r="AX39" s="107"/>
      <c r="AY39" s="107"/>
      <c r="AZ39" s="107"/>
      <c r="BA39" s="107"/>
      <c r="BB39" s="107"/>
      <c r="BC39" s="107"/>
      <c r="BD39" s="107"/>
      <c r="BE39" s="107"/>
      <c r="BF39" s="107"/>
      <c r="BG39" s="107"/>
      <c r="BH39" s="107"/>
      <c r="BI39" s="107"/>
      <c r="BJ39" s="107"/>
      <c r="BK39" s="107"/>
      <c r="BL39" s="107"/>
      <c r="BM39" s="107"/>
      <c r="BN39" s="107"/>
      <c r="BO39" s="107"/>
      <c r="BP39" s="107"/>
      <c r="BQ39" s="107"/>
      <c r="BR39" s="107"/>
      <c r="BS39" s="107"/>
      <c r="BT39" s="107"/>
      <c r="BU39" s="107"/>
      <c r="BV39" s="107"/>
      <c r="BW39" s="107"/>
      <c r="BX39" s="107"/>
      <c r="BY39" s="107"/>
      <c r="BZ39" s="107"/>
      <c r="CA39" s="107"/>
      <c r="CB39" s="107"/>
      <c r="CC39" s="107"/>
      <c r="CD39" s="107"/>
      <c r="CE39" s="107"/>
      <c r="CF39" s="107"/>
      <c r="CG39" s="107"/>
      <c r="CH39" s="107"/>
      <c r="CI39" s="107"/>
      <c r="CJ39" s="107"/>
      <c r="CK39" s="107"/>
      <c r="CL39" s="107"/>
      <c r="CM39" s="107"/>
      <c r="CN39" s="107"/>
      <c r="CO39" s="107"/>
      <c r="CP39" s="107"/>
      <c r="CQ39" s="107"/>
      <c r="CR39" s="107"/>
      <c r="CS39" s="107"/>
      <c r="CT39" s="107"/>
      <c r="CU39" s="107"/>
    </row>
    <row r="40" spans="1:99" s="46" customFormat="1" ht="96" customHeight="1" x14ac:dyDescent="0.25">
      <c r="A40" s="93"/>
      <c r="B40" s="329"/>
      <c r="C40" s="337"/>
      <c r="D40" s="160" t="s">
        <v>165</v>
      </c>
      <c r="E40" s="188"/>
      <c r="F40" s="189"/>
      <c r="G40" s="189"/>
      <c r="H40" s="203" t="str">
        <f>IF(ISBLANK(G40),"",(VLOOKUP(CONCATENATE(F40&amp;G40),([1]Lists!$A$16:$E$41),4,FALSE)))</f>
        <v/>
      </c>
      <c r="I40" s="212" t="str">
        <f>IF(ISBLANK(G40),"",VLOOKUP(CONCATENATE(F40&amp;G40),([1]Lists!$A$16:$E$41),5,FALSE))</f>
        <v/>
      </c>
      <c r="J40" s="178" t="s">
        <v>169</v>
      </c>
      <c r="K40" s="207"/>
      <c r="L40" s="207"/>
      <c r="M40" s="246" t="str">
        <f>IF(ISBLANK(L40),"",(VLOOKUP(CONCATENATE(K40&amp;L40),([1]Lists!$A$16:$E$41),4,FALSE)))</f>
        <v/>
      </c>
      <c r="N40" s="247" t="str">
        <f>IF(ISBLANK(L40),"",VLOOKUP(CONCATENATE(K40&amp;L40),([1]Lists!$A$16:$E$41),5,FALSE))</f>
        <v/>
      </c>
      <c r="O40" s="213"/>
      <c r="P40" s="214"/>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7"/>
      <c r="AO40" s="107"/>
      <c r="AP40" s="107"/>
      <c r="AQ40" s="107"/>
      <c r="AR40" s="107"/>
      <c r="AS40" s="107"/>
      <c r="AT40" s="107"/>
      <c r="AU40" s="107"/>
      <c r="AV40" s="107"/>
      <c r="AW40" s="107"/>
      <c r="AX40" s="107"/>
      <c r="AY40" s="107"/>
      <c r="AZ40" s="107"/>
      <c r="BA40" s="107"/>
      <c r="BB40" s="107"/>
      <c r="BC40" s="107"/>
      <c r="BD40" s="107"/>
      <c r="BE40" s="107"/>
      <c r="BF40" s="107"/>
      <c r="BG40" s="107"/>
      <c r="BH40" s="107"/>
      <c r="BI40" s="107"/>
      <c r="BJ40" s="107"/>
      <c r="BK40" s="107"/>
      <c r="BL40" s="107"/>
      <c r="BM40" s="107"/>
      <c r="BN40" s="107"/>
      <c r="BO40" s="107"/>
      <c r="BP40" s="107"/>
      <c r="BQ40" s="107"/>
      <c r="BR40" s="107"/>
      <c r="BS40" s="107"/>
      <c r="BT40" s="107"/>
      <c r="BU40" s="107"/>
      <c r="BV40" s="107"/>
      <c r="BW40" s="107"/>
      <c r="BX40" s="107"/>
      <c r="BY40" s="107"/>
      <c r="BZ40" s="107"/>
      <c r="CA40" s="107"/>
      <c r="CB40" s="107"/>
      <c r="CC40" s="107"/>
      <c r="CD40" s="107"/>
      <c r="CE40" s="107"/>
      <c r="CF40" s="107"/>
      <c r="CG40" s="107"/>
      <c r="CH40" s="107"/>
      <c r="CI40" s="107"/>
      <c r="CJ40" s="107"/>
      <c r="CK40" s="107"/>
      <c r="CL40" s="107"/>
      <c r="CM40" s="107"/>
      <c r="CN40" s="107"/>
      <c r="CO40" s="107"/>
      <c r="CP40" s="107"/>
      <c r="CQ40" s="107"/>
      <c r="CR40" s="107"/>
      <c r="CS40" s="107"/>
      <c r="CT40" s="107"/>
      <c r="CU40" s="107"/>
    </row>
    <row r="41" spans="1:99" s="46" customFormat="1" ht="112.15" customHeight="1" x14ac:dyDescent="0.25">
      <c r="A41" s="93"/>
      <c r="B41" s="329"/>
      <c r="C41" s="337"/>
      <c r="D41" s="160" t="s">
        <v>166</v>
      </c>
      <c r="E41" s="188"/>
      <c r="F41" s="189"/>
      <c r="G41" s="189"/>
      <c r="H41" s="203" t="str">
        <f>IF(ISBLANK(G41),"",(VLOOKUP(CONCATENATE(F41&amp;G41),([1]Lists!$A$16:$E$41),4,FALSE)))</f>
        <v/>
      </c>
      <c r="I41" s="212" t="str">
        <f>IF(ISBLANK(G41),"",VLOOKUP(CONCATENATE(F41&amp;G41),([1]Lists!$A$16:$E$41),5,FALSE))</f>
        <v/>
      </c>
      <c r="J41" s="178" t="s">
        <v>170</v>
      </c>
      <c r="K41" s="207"/>
      <c r="L41" s="207"/>
      <c r="M41" s="246" t="str">
        <f>IF(ISBLANK(L41),"",(VLOOKUP(CONCATENATE(K41&amp;L41),([1]Lists!$A$16:$E$41),4,FALSE)))</f>
        <v/>
      </c>
      <c r="N41" s="247" t="str">
        <f>IF(ISBLANK(L41),"",VLOOKUP(CONCATENATE(K41&amp;L41),([1]Lists!$A$16:$E$41),5,FALSE))</f>
        <v/>
      </c>
      <c r="O41" s="213"/>
      <c r="P41" s="214"/>
      <c r="Q41" s="107"/>
      <c r="R41" s="107"/>
      <c r="S41" s="107"/>
      <c r="T41" s="107"/>
      <c r="U41" s="107"/>
      <c r="V41" s="107"/>
      <c r="W41" s="107"/>
      <c r="X41" s="107"/>
      <c r="Y41" s="107"/>
      <c r="Z41" s="107"/>
      <c r="AA41" s="107"/>
      <c r="AB41" s="107"/>
      <c r="AC41" s="107"/>
      <c r="AD41" s="107"/>
      <c r="AE41" s="107"/>
      <c r="AF41" s="107"/>
      <c r="AG41" s="107"/>
      <c r="AH41" s="107"/>
      <c r="AI41" s="107"/>
      <c r="AJ41" s="107"/>
      <c r="AK41" s="107"/>
      <c r="AL41" s="107"/>
      <c r="AM41" s="107"/>
      <c r="AN41" s="107"/>
      <c r="AO41" s="107"/>
      <c r="AP41" s="107"/>
      <c r="AQ41" s="107"/>
      <c r="AR41" s="107"/>
      <c r="AS41" s="107"/>
      <c r="AT41" s="107"/>
      <c r="AU41" s="107"/>
      <c r="AV41" s="107"/>
      <c r="AW41" s="107"/>
      <c r="AX41" s="107"/>
      <c r="AY41" s="107"/>
      <c r="AZ41" s="107"/>
      <c r="BA41" s="107"/>
      <c r="BB41" s="107"/>
      <c r="BC41" s="107"/>
      <c r="BD41" s="107"/>
      <c r="BE41" s="107"/>
      <c r="BF41" s="107"/>
      <c r="BG41" s="107"/>
      <c r="BH41" s="107"/>
      <c r="BI41" s="107"/>
      <c r="BJ41" s="107"/>
      <c r="BK41" s="107"/>
      <c r="BL41" s="107"/>
      <c r="BM41" s="107"/>
      <c r="BN41" s="107"/>
      <c r="BO41" s="107"/>
      <c r="BP41" s="107"/>
      <c r="BQ41" s="107"/>
      <c r="BR41" s="107"/>
      <c r="BS41" s="107"/>
      <c r="BT41" s="107"/>
      <c r="BU41" s="107"/>
      <c r="BV41" s="107"/>
      <c r="BW41" s="107"/>
      <c r="BX41" s="107"/>
      <c r="BY41" s="107"/>
      <c r="BZ41" s="107"/>
      <c r="CA41" s="107"/>
      <c r="CB41" s="107"/>
      <c r="CC41" s="107"/>
      <c r="CD41" s="107"/>
      <c r="CE41" s="107"/>
      <c r="CF41" s="107"/>
      <c r="CG41" s="107"/>
      <c r="CH41" s="107"/>
      <c r="CI41" s="107"/>
      <c r="CJ41" s="107"/>
      <c r="CK41" s="107"/>
      <c r="CL41" s="107"/>
      <c r="CM41" s="107"/>
      <c r="CN41" s="107"/>
      <c r="CO41" s="107"/>
      <c r="CP41" s="107"/>
      <c r="CQ41" s="107"/>
      <c r="CR41" s="107"/>
      <c r="CS41" s="107"/>
      <c r="CT41" s="107"/>
      <c r="CU41" s="107"/>
    </row>
    <row r="42" spans="1:99" s="46" customFormat="1" ht="103.15" customHeight="1" x14ac:dyDescent="0.25">
      <c r="A42" s="93"/>
      <c r="B42" s="329"/>
      <c r="C42" s="163" t="s">
        <v>171</v>
      </c>
      <c r="D42" s="160" t="s">
        <v>172</v>
      </c>
      <c r="E42" s="188"/>
      <c r="F42" s="189"/>
      <c r="G42" s="189"/>
      <c r="H42" s="203" t="str">
        <f>IF(ISBLANK(G42),"",(VLOOKUP(CONCATENATE(F42&amp;G42),([1]Lists!$A$16:$E$41),4,FALSE)))</f>
        <v/>
      </c>
      <c r="I42" s="212" t="str">
        <f>IF(ISBLANK(G42),"",VLOOKUP(CONCATENATE(F42&amp;G42),([1]Lists!$A$16:$E$41),5,FALSE))</f>
        <v/>
      </c>
      <c r="J42" s="178" t="s">
        <v>174</v>
      </c>
      <c r="K42" s="207"/>
      <c r="L42" s="207"/>
      <c r="M42" s="246" t="str">
        <f>IF(ISBLANK(L42),"",(VLOOKUP(CONCATENATE(K42&amp;L42),([1]Lists!$A$16:$E$41),4,FALSE)))</f>
        <v/>
      </c>
      <c r="N42" s="247" t="str">
        <f>IF(ISBLANK(L42),"",VLOOKUP(CONCATENATE(K42&amp;L42),([1]Lists!$A$16:$E$41),5,FALSE))</f>
        <v/>
      </c>
      <c r="O42" s="213"/>
      <c r="P42" s="214"/>
      <c r="Q42" s="107"/>
      <c r="R42" s="107"/>
      <c r="S42" s="107"/>
      <c r="T42" s="107"/>
      <c r="U42" s="107"/>
      <c r="V42" s="107"/>
      <c r="W42" s="107"/>
      <c r="X42" s="107"/>
      <c r="Y42" s="107"/>
      <c r="Z42" s="107"/>
      <c r="AA42" s="107"/>
      <c r="AB42" s="107"/>
      <c r="AC42" s="107"/>
      <c r="AD42" s="107"/>
      <c r="AE42" s="107"/>
      <c r="AF42" s="107"/>
      <c r="AG42" s="107"/>
      <c r="AH42" s="107"/>
      <c r="AI42" s="107"/>
      <c r="AJ42" s="107"/>
      <c r="AK42" s="107"/>
      <c r="AL42" s="107"/>
      <c r="AM42" s="107"/>
      <c r="AN42" s="107"/>
      <c r="AO42" s="107"/>
      <c r="AP42" s="107"/>
      <c r="AQ42" s="107"/>
      <c r="AR42" s="107"/>
      <c r="AS42" s="107"/>
      <c r="AT42" s="107"/>
      <c r="AU42" s="107"/>
      <c r="AV42" s="107"/>
      <c r="AW42" s="107"/>
      <c r="AX42" s="107"/>
      <c r="AY42" s="107"/>
      <c r="AZ42" s="107"/>
      <c r="BA42" s="107"/>
      <c r="BB42" s="107"/>
      <c r="BC42" s="107"/>
      <c r="BD42" s="107"/>
      <c r="BE42" s="107"/>
      <c r="BF42" s="107"/>
      <c r="BG42" s="107"/>
      <c r="BH42" s="107"/>
      <c r="BI42" s="107"/>
      <c r="BJ42" s="107"/>
      <c r="BK42" s="107"/>
      <c r="BL42" s="107"/>
      <c r="BM42" s="107"/>
      <c r="BN42" s="107"/>
      <c r="BO42" s="107"/>
      <c r="BP42" s="107"/>
      <c r="BQ42" s="107"/>
      <c r="BR42" s="107"/>
      <c r="BS42" s="107"/>
      <c r="BT42" s="107"/>
      <c r="BU42" s="107"/>
      <c r="BV42" s="107"/>
      <c r="BW42" s="107"/>
      <c r="BX42" s="107"/>
      <c r="BY42" s="107"/>
      <c r="BZ42" s="107"/>
      <c r="CA42" s="107"/>
      <c r="CB42" s="107"/>
      <c r="CC42" s="107"/>
      <c r="CD42" s="107"/>
      <c r="CE42" s="107"/>
      <c r="CF42" s="107"/>
      <c r="CG42" s="107"/>
      <c r="CH42" s="107"/>
      <c r="CI42" s="107"/>
      <c r="CJ42" s="107"/>
      <c r="CK42" s="107"/>
      <c r="CL42" s="107"/>
      <c r="CM42" s="107"/>
      <c r="CN42" s="107"/>
      <c r="CO42" s="107"/>
      <c r="CP42" s="107"/>
      <c r="CQ42" s="107"/>
      <c r="CR42" s="107"/>
      <c r="CS42" s="107"/>
      <c r="CT42" s="107"/>
      <c r="CU42" s="107"/>
    </row>
    <row r="43" spans="1:99" s="46" customFormat="1" ht="82.15" customHeight="1" x14ac:dyDescent="0.25">
      <c r="A43" s="93"/>
      <c r="B43" s="329"/>
      <c r="C43" s="176"/>
      <c r="D43" s="160" t="s">
        <v>173</v>
      </c>
      <c r="E43" s="188"/>
      <c r="F43" s="189"/>
      <c r="G43" s="189"/>
      <c r="H43" s="203" t="str">
        <f>IF(ISBLANK(G43),"",(VLOOKUP(CONCATENATE(F43&amp;G43),([1]Lists!$A$16:$E$41),4,FALSE)))</f>
        <v/>
      </c>
      <c r="I43" s="212" t="str">
        <f>IF(ISBLANK(G43),"",VLOOKUP(CONCATENATE(F43&amp;G43),([1]Lists!$A$16:$E$41),5,FALSE))</f>
        <v/>
      </c>
      <c r="J43" s="178" t="s">
        <v>175</v>
      </c>
      <c r="K43" s="207"/>
      <c r="L43" s="207"/>
      <c r="M43" s="246" t="str">
        <f>IF(ISBLANK(L43),"",(VLOOKUP(CONCATENATE(K43&amp;L43),([1]Lists!$A$16:$E$41),4,FALSE)))</f>
        <v/>
      </c>
      <c r="N43" s="247" t="str">
        <f>IF(ISBLANK(L43),"",VLOOKUP(CONCATENATE(K43&amp;L43),([1]Lists!$A$16:$E$41),5,FALSE))</f>
        <v/>
      </c>
      <c r="O43" s="213"/>
      <c r="P43" s="214"/>
      <c r="Q43" s="107"/>
      <c r="R43" s="107"/>
      <c r="S43" s="107"/>
      <c r="T43" s="107"/>
      <c r="U43" s="107"/>
      <c r="V43" s="107"/>
      <c r="W43" s="107"/>
      <c r="X43" s="107"/>
      <c r="Y43" s="107"/>
      <c r="Z43" s="107"/>
      <c r="AA43" s="107"/>
      <c r="AB43" s="107"/>
      <c r="AC43" s="107"/>
      <c r="AD43" s="107"/>
      <c r="AE43" s="107"/>
      <c r="AF43" s="107"/>
      <c r="AG43" s="107"/>
      <c r="AH43" s="107"/>
      <c r="AI43" s="107"/>
      <c r="AJ43" s="107"/>
      <c r="AK43" s="107"/>
      <c r="AL43" s="107"/>
      <c r="AM43" s="107"/>
      <c r="AN43" s="107"/>
      <c r="AO43" s="107"/>
      <c r="AP43" s="107"/>
      <c r="AQ43" s="107"/>
      <c r="AR43" s="107"/>
      <c r="AS43" s="107"/>
      <c r="AT43" s="107"/>
      <c r="AU43" s="107"/>
      <c r="AV43" s="107"/>
      <c r="AW43" s="107"/>
      <c r="AX43" s="107"/>
      <c r="AY43" s="107"/>
      <c r="AZ43" s="107"/>
      <c r="BA43" s="107"/>
      <c r="BB43" s="107"/>
      <c r="BC43" s="107"/>
      <c r="BD43" s="107"/>
      <c r="BE43" s="107"/>
      <c r="BF43" s="107"/>
      <c r="BG43" s="107"/>
      <c r="BH43" s="107"/>
      <c r="BI43" s="107"/>
      <c r="BJ43" s="107"/>
      <c r="BK43" s="107"/>
      <c r="BL43" s="107"/>
      <c r="BM43" s="107"/>
      <c r="BN43" s="107"/>
      <c r="BO43" s="107"/>
      <c r="BP43" s="107"/>
      <c r="BQ43" s="107"/>
      <c r="BR43" s="107"/>
      <c r="BS43" s="107"/>
      <c r="BT43" s="107"/>
      <c r="BU43" s="107"/>
      <c r="BV43" s="107"/>
      <c r="BW43" s="107"/>
      <c r="BX43" s="107"/>
      <c r="BY43" s="107"/>
      <c r="BZ43" s="107"/>
      <c r="CA43" s="107"/>
      <c r="CB43" s="107"/>
      <c r="CC43" s="107"/>
      <c r="CD43" s="107"/>
      <c r="CE43" s="107"/>
      <c r="CF43" s="107"/>
      <c r="CG43" s="107"/>
      <c r="CH43" s="107"/>
      <c r="CI43" s="107"/>
      <c r="CJ43" s="107"/>
      <c r="CK43" s="107"/>
      <c r="CL43" s="107"/>
      <c r="CM43" s="107"/>
      <c r="CN43" s="107"/>
      <c r="CO43" s="107"/>
      <c r="CP43" s="107"/>
      <c r="CQ43" s="107"/>
      <c r="CR43" s="107"/>
      <c r="CS43" s="107"/>
      <c r="CT43" s="107"/>
      <c r="CU43" s="107"/>
    </row>
    <row r="44" spans="1:99" s="46" customFormat="1" ht="177" customHeight="1" x14ac:dyDescent="0.25">
      <c r="A44" s="93"/>
      <c r="B44" s="329"/>
      <c r="C44" s="163" t="s">
        <v>42</v>
      </c>
      <c r="D44" s="160" t="s">
        <v>254</v>
      </c>
      <c r="E44" s="188"/>
      <c r="F44" s="189"/>
      <c r="G44" s="189"/>
      <c r="H44" s="203" t="str">
        <f>IF(ISBLANK(G44),"",(VLOOKUP(CONCATENATE(F44&amp;G44),([1]Lists!$A$16:$E$41),4,FALSE)))</f>
        <v/>
      </c>
      <c r="I44" s="212" t="str">
        <f>IF(ISBLANK(G44),"",VLOOKUP(CONCATENATE(F44&amp;G44),([1]Lists!$A$16:$E$41),5,FALSE))</f>
        <v/>
      </c>
      <c r="J44" s="178" t="s">
        <v>82</v>
      </c>
      <c r="K44" s="207"/>
      <c r="L44" s="207"/>
      <c r="M44" s="246" t="str">
        <f>IF(ISBLANK(L44),"",(VLOOKUP(CONCATENATE(K44&amp;L44),([1]Lists!$A$16:$E$41),4,FALSE)))</f>
        <v/>
      </c>
      <c r="N44" s="247" t="str">
        <f>IF(ISBLANK(L44),"",VLOOKUP(CONCATENATE(K44&amp;L44),([1]Lists!$A$16:$E$41),5,FALSE))</f>
        <v/>
      </c>
      <c r="O44" s="213"/>
      <c r="P44" s="214"/>
      <c r="Q44" s="107"/>
      <c r="R44" s="107"/>
      <c r="S44" s="107"/>
      <c r="T44" s="107"/>
      <c r="U44" s="107"/>
      <c r="V44" s="107"/>
      <c r="W44" s="107"/>
      <c r="X44" s="107"/>
      <c r="Y44" s="107"/>
      <c r="Z44" s="107"/>
      <c r="AA44" s="107"/>
      <c r="AB44" s="107"/>
      <c r="AC44" s="107"/>
      <c r="AD44" s="107"/>
      <c r="AE44" s="107"/>
      <c r="AF44" s="107"/>
      <c r="AG44" s="107"/>
      <c r="AH44" s="107"/>
      <c r="AI44" s="107"/>
      <c r="AJ44" s="107"/>
      <c r="AK44" s="107"/>
      <c r="AL44" s="107"/>
      <c r="AM44" s="107"/>
      <c r="AN44" s="107"/>
      <c r="AO44" s="107"/>
      <c r="AP44" s="107"/>
      <c r="AQ44" s="107"/>
      <c r="AR44" s="107"/>
      <c r="AS44" s="107"/>
      <c r="AT44" s="107"/>
      <c r="AU44" s="107"/>
      <c r="AV44" s="107"/>
      <c r="AW44" s="107"/>
      <c r="AX44" s="107"/>
      <c r="AY44" s="107"/>
      <c r="AZ44" s="107"/>
      <c r="BA44" s="107"/>
      <c r="BB44" s="107"/>
      <c r="BC44" s="107"/>
      <c r="BD44" s="107"/>
      <c r="BE44" s="107"/>
      <c r="BF44" s="107"/>
      <c r="BG44" s="107"/>
      <c r="BH44" s="107"/>
      <c r="BI44" s="107"/>
      <c r="BJ44" s="107"/>
      <c r="BK44" s="107"/>
      <c r="BL44" s="107"/>
      <c r="BM44" s="107"/>
      <c r="BN44" s="107"/>
      <c r="BO44" s="107"/>
      <c r="BP44" s="107"/>
      <c r="BQ44" s="107"/>
      <c r="BR44" s="107"/>
      <c r="BS44" s="107"/>
      <c r="BT44" s="107"/>
      <c r="BU44" s="107"/>
      <c r="BV44" s="107"/>
      <c r="BW44" s="107"/>
      <c r="BX44" s="107"/>
      <c r="BY44" s="107"/>
      <c r="BZ44" s="107"/>
      <c r="CA44" s="107"/>
      <c r="CB44" s="107"/>
      <c r="CC44" s="107"/>
      <c r="CD44" s="107"/>
      <c r="CE44" s="107"/>
      <c r="CF44" s="107"/>
      <c r="CG44" s="107"/>
      <c r="CH44" s="107"/>
      <c r="CI44" s="107"/>
      <c r="CJ44" s="107"/>
      <c r="CK44" s="107"/>
      <c r="CL44" s="107"/>
      <c r="CM44" s="107"/>
      <c r="CN44" s="107"/>
      <c r="CO44" s="107"/>
      <c r="CP44" s="107"/>
      <c r="CQ44" s="107"/>
      <c r="CR44" s="107"/>
      <c r="CS44" s="107"/>
      <c r="CT44" s="107"/>
      <c r="CU44" s="107"/>
    </row>
    <row r="45" spans="1:99" s="46" customFormat="1" ht="146.25" customHeight="1" x14ac:dyDescent="0.25">
      <c r="A45" s="93"/>
      <c r="B45" s="329"/>
      <c r="C45" s="163" t="s">
        <v>256</v>
      </c>
      <c r="D45" s="160" t="s">
        <v>257</v>
      </c>
      <c r="E45" s="188"/>
      <c r="F45" s="189"/>
      <c r="G45" s="189"/>
      <c r="H45" s="203" t="str">
        <f>IF(ISBLANK(G45),"",(VLOOKUP(CONCATENATE(F45&amp;G45),([1]Lists!$A$16:$E$41),4,FALSE)))</f>
        <v/>
      </c>
      <c r="I45" s="212" t="str">
        <f>IF(ISBLANK(G45),"",VLOOKUP(CONCATENATE(F45&amp;G45),([1]Lists!$A$16:$E$41),5,FALSE))</f>
        <v/>
      </c>
      <c r="J45" s="178" t="s">
        <v>81</v>
      </c>
      <c r="K45" s="207"/>
      <c r="L45" s="207"/>
      <c r="M45" s="246" t="str">
        <f>IF(ISBLANK(L45),"",(VLOOKUP(CONCATENATE(K45&amp;L45),([1]Lists!$A$16:$E$41),4,FALSE)))</f>
        <v/>
      </c>
      <c r="N45" s="247" t="str">
        <f>IF(ISBLANK(L45),"",VLOOKUP(CONCATENATE(K45&amp;L45),([1]Lists!$A$16:$E$41),5,FALSE))</f>
        <v/>
      </c>
      <c r="O45" s="213"/>
      <c r="P45" s="214"/>
      <c r="Q45" s="107"/>
      <c r="R45" s="107"/>
      <c r="S45" s="107"/>
      <c r="T45" s="107"/>
      <c r="U45" s="107"/>
      <c r="V45" s="107"/>
      <c r="W45" s="107"/>
      <c r="X45" s="107"/>
      <c r="Y45" s="107"/>
      <c r="Z45" s="107"/>
      <c r="AA45" s="107"/>
      <c r="AB45" s="107"/>
      <c r="AC45" s="107"/>
      <c r="AD45" s="107"/>
      <c r="AE45" s="107"/>
      <c r="AF45" s="107"/>
      <c r="AG45" s="107"/>
      <c r="AH45" s="107"/>
      <c r="AI45" s="107"/>
      <c r="AJ45" s="107"/>
      <c r="AK45" s="107"/>
      <c r="AL45" s="107"/>
      <c r="AM45" s="107"/>
      <c r="AN45" s="107"/>
      <c r="AO45" s="107"/>
      <c r="AP45" s="107"/>
      <c r="AQ45" s="107"/>
      <c r="AR45" s="107"/>
      <c r="AS45" s="107"/>
      <c r="AT45" s="107"/>
      <c r="AU45" s="107"/>
      <c r="AV45" s="107"/>
      <c r="AW45" s="107"/>
      <c r="AX45" s="107"/>
      <c r="AY45" s="107"/>
      <c r="AZ45" s="107"/>
      <c r="BA45" s="107"/>
      <c r="BB45" s="107"/>
      <c r="BC45" s="107"/>
      <c r="BD45" s="107"/>
      <c r="BE45" s="107"/>
      <c r="BF45" s="107"/>
      <c r="BG45" s="107"/>
      <c r="BH45" s="107"/>
      <c r="BI45" s="107"/>
      <c r="BJ45" s="107"/>
      <c r="BK45" s="107"/>
      <c r="BL45" s="107"/>
      <c r="BM45" s="107"/>
      <c r="BN45" s="107"/>
      <c r="BO45" s="107"/>
      <c r="BP45" s="107"/>
      <c r="BQ45" s="107"/>
      <c r="BR45" s="107"/>
      <c r="BS45" s="107"/>
      <c r="BT45" s="107"/>
      <c r="BU45" s="107"/>
      <c r="BV45" s="107"/>
      <c r="BW45" s="107"/>
      <c r="BX45" s="107"/>
      <c r="BY45" s="107"/>
      <c r="BZ45" s="107"/>
      <c r="CA45" s="107"/>
      <c r="CB45" s="107"/>
      <c r="CC45" s="107"/>
      <c r="CD45" s="107"/>
      <c r="CE45" s="107"/>
      <c r="CF45" s="107"/>
      <c r="CG45" s="107"/>
      <c r="CH45" s="107"/>
      <c r="CI45" s="107"/>
      <c r="CJ45" s="107"/>
      <c r="CK45" s="107"/>
      <c r="CL45" s="107"/>
      <c r="CM45" s="107"/>
      <c r="CN45" s="107"/>
      <c r="CO45" s="107"/>
      <c r="CP45" s="107"/>
      <c r="CQ45" s="107"/>
      <c r="CR45" s="107"/>
      <c r="CS45" s="107"/>
      <c r="CT45" s="107"/>
      <c r="CU45" s="107"/>
    </row>
    <row r="46" spans="1:99" s="46" customFormat="1" ht="177" customHeight="1" x14ac:dyDescent="0.25">
      <c r="A46" s="93"/>
      <c r="B46" s="329"/>
      <c r="C46" s="163" t="s">
        <v>255</v>
      </c>
      <c r="D46" s="160" t="s">
        <v>258</v>
      </c>
      <c r="E46" s="188"/>
      <c r="F46" s="189"/>
      <c r="G46" s="189"/>
      <c r="H46" s="203" t="str">
        <f>IF(ISBLANK(G46),"",(VLOOKUP(CONCATENATE(F46&amp;G46),([1]Lists!$A$16:$E$41),4,FALSE)))</f>
        <v/>
      </c>
      <c r="I46" s="212" t="str">
        <f>IF(ISBLANK(G46),"",VLOOKUP(CONCATENATE(F46&amp;G46),([1]Lists!$A$16:$E$41),5,FALSE))</f>
        <v/>
      </c>
      <c r="J46" s="178" t="s">
        <v>80</v>
      </c>
      <c r="K46" s="207"/>
      <c r="L46" s="207"/>
      <c r="M46" s="246" t="str">
        <f>IF(ISBLANK(L46),"",(VLOOKUP(CONCATENATE(K46&amp;L46),([1]Lists!$A$16:$E$41),4,FALSE)))</f>
        <v/>
      </c>
      <c r="N46" s="247" t="str">
        <f>IF(ISBLANK(L46),"",VLOOKUP(CONCATENATE(K46&amp;L46),([1]Lists!$A$16:$E$41),5,FALSE))</f>
        <v/>
      </c>
      <c r="O46" s="213"/>
      <c r="P46" s="214"/>
      <c r="Q46" s="107"/>
      <c r="R46" s="107"/>
      <c r="S46" s="107"/>
      <c r="T46" s="107"/>
      <c r="U46" s="107"/>
      <c r="V46" s="107"/>
      <c r="W46" s="107"/>
      <c r="X46" s="107"/>
      <c r="Y46" s="107"/>
      <c r="Z46" s="107"/>
      <c r="AA46" s="107"/>
      <c r="AB46" s="107"/>
      <c r="AC46" s="107"/>
      <c r="AD46" s="107"/>
      <c r="AE46" s="107"/>
      <c r="AF46" s="107"/>
      <c r="AG46" s="107"/>
      <c r="AH46" s="107"/>
      <c r="AI46" s="107"/>
      <c r="AJ46" s="107"/>
      <c r="AK46" s="107"/>
      <c r="AL46" s="107"/>
      <c r="AM46" s="107"/>
      <c r="AN46" s="107"/>
      <c r="AO46" s="107"/>
      <c r="AP46" s="107"/>
      <c r="AQ46" s="107"/>
      <c r="AR46" s="107"/>
      <c r="AS46" s="107"/>
      <c r="AT46" s="107"/>
      <c r="AU46" s="107"/>
      <c r="AV46" s="107"/>
      <c r="AW46" s="107"/>
      <c r="AX46" s="107"/>
      <c r="AY46" s="107"/>
      <c r="AZ46" s="107"/>
      <c r="BA46" s="107"/>
      <c r="BB46" s="107"/>
      <c r="BC46" s="107"/>
      <c r="BD46" s="107"/>
      <c r="BE46" s="107"/>
      <c r="BF46" s="107"/>
      <c r="BG46" s="107"/>
      <c r="BH46" s="107"/>
      <c r="BI46" s="107"/>
      <c r="BJ46" s="107"/>
      <c r="BK46" s="107"/>
      <c r="BL46" s="107"/>
      <c r="BM46" s="107"/>
      <c r="BN46" s="107"/>
      <c r="BO46" s="107"/>
      <c r="BP46" s="107"/>
      <c r="BQ46" s="107"/>
      <c r="BR46" s="107"/>
      <c r="BS46" s="107"/>
      <c r="BT46" s="107"/>
      <c r="BU46" s="107"/>
      <c r="BV46" s="107"/>
      <c r="BW46" s="107"/>
      <c r="BX46" s="107"/>
      <c r="BY46" s="107"/>
      <c r="BZ46" s="107"/>
      <c r="CA46" s="107"/>
      <c r="CB46" s="107"/>
      <c r="CC46" s="107"/>
      <c r="CD46" s="107"/>
      <c r="CE46" s="107"/>
      <c r="CF46" s="107"/>
      <c r="CG46" s="107"/>
      <c r="CH46" s="107"/>
      <c r="CI46" s="107"/>
      <c r="CJ46" s="107"/>
      <c r="CK46" s="107"/>
      <c r="CL46" s="107"/>
      <c r="CM46" s="107"/>
      <c r="CN46" s="107"/>
      <c r="CO46" s="107"/>
      <c r="CP46" s="107"/>
      <c r="CQ46" s="107"/>
      <c r="CR46" s="107"/>
      <c r="CS46" s="107"/>
      <c r="CT46" s="107"/>
      <c r="CU46" s="107"/>
    </row>
    <row r="47" spans="1:99" s="46" customFormat="1" ht="85.9" customHeight="1" x14ac:dyDescent="0.25">
      <c r="A47" s="93"/>
      <c r="B47" s="330"/>
      <c r="C47" s="194" t="s">
        <v>176</v>
      </c>
      <c r="D47" s="160" t="s">
        <v>177</v>
      </c>
      <c r="E47" s="188"/>
      <c r="F47" s="189"/>
      <c r="G47" s="189"/>
      <c r="H47" s="203" t="str">
        <f>IF(ISBLANK(G47),"",(VLOOKUP(CONCATENATE(F47&amp;G47),([1]Lists!$A$16:$E$41),4,FALSE)))</f>
        <v/>
      </c>
      <c r="I47" s="212" t="str">
        <f>IF(ISBLANK(G47),"",VLOOKUP(CONCATENATE(F47&amp;G47),([1]Lists!$A$16:$E$41),5,FALSE))</f>
        <v/>
      </c>
      <c r="J47" s="178" t="s">
        <v>178</v>
      </c>
      <c r="K47" s="207"/>
      <c r="L47" s="207"/>
      <c r="M47" s="246" t="str">
        <f>IF(ISBLANK(L47),"",(VLOOKUP(CONCATENATE(K47&amp;L47),([1]Lists!$A$16:$E$41),4,FALSE)))</f>
        <v/>
      </c>
      <c r="N47" s="247" t="str">
        <f>IF(ISBLANK(L47),"",VLOOKUP(CONCATENATE(K47&amp;L47),([1]Lists!$A$16:$E$41),5,FALSE))</f>
        <v/>
      </c>
      <c r="O47" s="213"/>
      <c r="P47" s="214"/>
      <c r="Q47" s="107"/>
      <c r="R47" s="107"/>
      <c r="S47" s="107"/>
      <c r="T47" s="107"/>
      <c r="U47" s="107"/>
      <c r="V47" s="107"/>
      <c r="W47" s="107"/>
      <c r="X47" s="107"/>
      <c r="Y47" s="107"/>
      <c r="Z47" s="107"/>
      <c r="AA47" s="107"/>
      <c r="AB47" s="107"/>
      <c r="AC47" s="107"/>
      <c r="AD47" s="107"/>
      <c r="AE47" s="107"/>
      <c r="AF47" s="107"/>
      <c r="AG47" s="107"/>
      <c r="AH47" s="107"/>
      <c r="AI47" s="107"/>
      <c r="AJ47" s="107"/>
      <c r="AK47" s="107"/>
      <c r="AL47" s="107"/>
      <c r="AM47" s="107"/>
      <c r="AN47" s="107"/>
      <c r="AO47" s="107"/>
      <c r="AP47" s="107"/>
      <c r="AQ47" s="107"/>
      <c r="AR47" s="107"/>
      <c r="AS47" s="107"/>
      <c r="AT47" s="107"/>
      <c r="AU47" s="107"/>
      <c r="AV47" s="107"/>
      <c r="AW47" s="107"/>
      <c r="AX47" s="107"/>
      <c r="AY47" s="107"/>
      <c r="AZ47" s="107"/>
      <c r="BA47" s="107"/>
      <c r="BB47" s="107"/>
      <c r="BC47" s="107"/>
      <c r="BD47" s="107"/>
      <c r="BE47" s="107"/>
      <c r="BF47" s="107"/>
      <c r="BG47" s="107"/>
      <c r="BH47" s="107"/>
      <c r="BI47" s="107"/>
      <c r="BJ47" s="107"/>
      <c r="BK47" s="107"/>
      <c r="BL47" s="107"/>
      <c r="BM47" s="107"/>
      <c r="BN47" s="107"/>
      <c r="BO47" s="107"/>
      <c r="BP47" s="107"/>
      <c r="BQ47" s="107"/>
      <c r="BR47" s="107"/>
      <c r="BS47" s="107"/>
      <c r="BT47" s="107"/>
      <c r="BU47" s="107"/>
      <c r="BV47" s="107"/>
      <c r="BW47" s="107"/>
      <c r="BX47" s="107"/>
      <c r="BY47" s="107"/>
      <c r="BZ47" s="107"/>
      <c r="CA47" s="107"/>
      <c r="CB47" s="107"/>
      <c r="CC47" s="107"/>
      <c r="CD47" s="107"/>
      <c r="CE47" s="107"/>
      <c r="CF47" s="107"/>
      <c r="CG47" s="107"/>
      <c r="CH47" s="107"/>
      <c r="CI47" s="107"/>
      <c r="CJ47" s="107"/>
      <c r="CK47" s="107"/>
      <c r="CL47" s="107"/>
      <c r="CM47" s="107"/>
      <c r="CN47" s="107"/>
      <c r="CO47" s="107"/>
      <c r="CP47" s="107"/>
      <c r="CQ47" s="107"/>
      <c r="CR47" s="107"/>
      <c r="CS47" s="107"/>
      <c r="CT47" s="107"/>
      <c r="CU47" s="107"/>
    </row>
    <row r="48" spans="1:99" s="46" customFormat="1" ht="85.9" customHeight="1" x14ac:dyDescent="0.25">
      <c r="A48" s="193"/>
      <c r="B48" s="326" t="s">
        <v>207</v>
      </c>
      <c r="C48" s="279" t="s">
        <v>181</v>
      </c>
      <c r="D48" s="160" t="s">
        <v>187</v>
      </c>
      <c r="E48" s="188"/>
      <c r="F48" s="189"/>
      <c r="G48" s="189"/>
      <c r="H48" s="203" t="str">
        <f>IF(ISBLANK(G48),"",(VLOOKUP(CONCATENATE(F48&amp;G48),([1]Lists!$A$16:$E$41),4,FALSE)))</f>
        <v/>
      </c>
      <c r="I48" s="212" t="str">
        <f>IF(ISBLANK(G48),"",VLOOKUP(CONCATENATE(F48&amp;G48),([1]Lists!$A$16:$E$41),5,FALSE))</f>
        <v/>
      </c>
      <c r="J48" s="178" t="s">
        <v>188</v>
      </c>
      <c r="K48" s="207"/>
      <c r="L48" s="207"/>
      <c r="M48" s="246" t="str">
        <f>IF(ISBLANK(L48),"",(VLOOKUP(CONCATENATE(K48&amp;L48),([1]Lists!$A$16:$E$41),4,FALSE)))</f>
        <v/>
      </c>
      <c r="N48" s="247" t="str">
        <f>IF(ISBLANK(L48),"",VLOOKUP(CONCATENATE(K48&amp;L48),([1]Lists!$A$16:$E$41),5,FALSE))</f>
        <v/>
      </c>
      <c r="O48" s="213"/>
      <c r="P48" s="214"/>
      <c r="Q48" s="107"/>
      <c r="R48" s="107"/>
      <c r="S48" s="107"/>
      <c r="T48" s="107"/>
      <c r="U48" s="107"/>
      <c r="V48" s="107"/>
      <c r="W48" s="107"/>
      <c r="X48" s="107"/>
      <c r="Y48" s="107"/>
      <c r="Z48" s="107"/>
      <c r="AA48" s="107"/>
      <c r="AB48" s="107"/>
      <c r="AC48" s="107"/>
      <c r="AD48" s="107"/>
      <c r="AE48" s="107"/>
      <c r="AF48" s="107"/>
      <c r="AG48" s="107"/>
      <c r="AH48" s="107"/>
      <c r="AI48" s="107"/>
      <c r="AJ48" s="107"/>
      <c r="AK48" s="107"/>
      <c r="AL48" s="107"/>
      <c r="AM48" s="107"/>
      <c r="AN48" s="107"/>
      <c r="AO48" s="107"/>
      <c r="AP48" s="107"/>
      <c r="AQ48" s="107"/>
      <c r="AR48" s="107"/>
      <c r="AS48" s="107"/>
      <c r="AT48" s="107"/>
      <c r="AU48" s="107"/>
      <c r="AV48" s="107"/>
      <c r="AW48" s="107"/>
      <c r="AX48" s="107"/>
      <c r="AY48" s="107"/>
      <c r="AZ48" s="107"/>
      <c r="BA48" s="107"/>
      <c r="BB48" s="107"/>
      <c r="BC48" s="107"/>
      <c r="BD48" s="107"/>
      <c r="BE48" s="107"/>
      <c r="BF48" s="107"/>
      <c r="BG48" s="107"/>
      <c r="BH48" s="107"/>
      <c r="BI48" s="107"/>
      <c r="BJ48" s="107"/>
      <c r="BK48" s="107"/>
      <c r="BL48" s="107"/>
      <c r="BM48" s="107"/>
      <c r="BN48" s="107"/>
      <c r="BO48" s="107"/>
      <c r="BP48" s="107"/>
      <c r="BQ48" s="107"/>
      <c r="BR48" s="107"/>
      <c r="BS48" s="107"/>
      <c r="BT48" s="107"/>
      <c r="BU48" s="107"/>
      <c r="BV48" s="107"/>
      <c r="BW48" s="107"/>
      <c r="BX48" s="107"/>
      <c r="BY48" s="107"/>
      <c r="BZ48" s="107"/>
      <c r="CA48" s="107"/>
      <c r="CB48" s="107"/>
      <c r="CC48" s="107"/>
      <c r="CD48" s="107"/>
      <c r="CE48" s="107"/>
      <c r="CF48" s="107"/>
      <c r="CG48" s="107"/>
      <c r="CH48" s="107"/>
      <c r="CI48" s="107"/>
      <c r="CJ48" s="107"/>
      <c r="CK48" s="107"/>
      <c r="CL48" s="107"/>
      <c r="CM48" s="107"/>
      <c r="CN48" s="107"/>
      <c r="CO48" s="107"/>
      <c r="CP48" s="107"/>
      <c r="CQ48" s="107"/>
      <c r="CR48" s="107"/>
      <c r="CS48" s="107"/>
      <c r="CT48" s="107"/>
      <c r="CU48" s="107"/>
    </row>
    <row r="49" spans="1:99" s="46" customFormat="1" ht="72" customHeight="1" x14ac:dyDescent="0.25">
      <c r="A49" s="193"/>
      <c r="B49" s="327"/>
      <c r="C49" s="280"/>
      <c r="D49" s="160" t="s">
        <v>189</v>
      </c>
      <c r="E49" s="188"/>
      <c r="F49" s="189"/>
      <c r="G49" s="189"/>
      <c r="H49" s="203" t="str">
        <f>IF(ISBLANK(G49),"",(VLOOKUP(CONCATENATE(F49&amp;G49),([1]Lists!$A$16:$E$41),4,FALSE)))</f>
        <v/>
      </c>
      <c r="I49" s="212" t="str">
        <f>IF(ISBLANK(G49),"",VLOOKUP(CONCATENATE(F49&amp;G49),([1]Lists!$A$16:$E$41),5,FALSE))</f>
        <v/>
      </c>
      <c r="J49" s="178" t="s">
        <v>190</v>
      </c>
      <c r="K49" s="207"/>
      <c r="L49" s="207"/>
      <c r="M49" s="246" t="str">
        <f>IF(ISBLANK(L49),"",(VLOOKUP(CONCATENATE(K49&amp;L49),([1]Lists!$A$16:$E$41),4,FALSE)))</f>
        <v/>
      </c>
      <c r="N49" s="247" t="str">
        <f>IF(ISBLANK(L49),"",VLOOKUP(CONCATENATE(K49&amp;L49),([1]Lists!$A$16:$E$41),5,FALSE))</f>
        <v/>
      </c>
      <c r="O49" s="213"/>
      <c r="P49" s="214"/>
      <c r="Q49" s="107"/>
      <c r="R49" s="107"/>
      <c r="S49" s="107"/>
      <c r="T49" s="107"/>
      <c r="U49" s="107"/>
      <c r="V49" s="107"/>
      <c r="W49" s="107"/>
      <c r="X49" s="107"/>
      <c r="Y49" s="107"/>
      <c r="Z49" s="107"/>
      <c r="AA49" s="107"/>
      <c r="AB49" s="107"/>
      <c r="AC49" s="107"/>
      <c r="AD49" s="107"/>
      <c r="AE49" s="107"/>
      <c r="AF49" s="107"/>
      <c r="AG49" s="107"/>
      <c r="AH49" s="107"/>
      <c r="AI49" s="107"/>
      <c r="AJ49" s="107"/>
      <c r="AK49" s="107"/>
      <c r="AL49" s="107"/>
      <c r="AM49" s="107"/>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7"/>
      <c r="BQ49" s="107"/>
      <c r="BR49" s="107"/>
      <c r="BS49" s="107"/>
      <c r="BT49" s="107"/>
      <c r="BU49" s="107"/>
      <c r="BV49" s="107"/>
      <c r="BW49" s="107"/>
      <c r="BX49" s="107"/>
      <c r="BY49" s="107"/>
      <c r="BZ49" s="107"/>
      <c r="CA49" s="107"/>
      <c r="CB49" s="107"/>
      <c r="CC49" s="107"/>
      <c r="CD49" s="107"/>
      <c r="CE49" s="107"/>
      <c r="CF49" s="107"/>
      <c r="CG49" s="107"/>
      <c r="CH49" s="107"/>
      <c r="CI49" s="107"/>
      <c r="CJ49" s="107"/>
      <c r="CK49" s="107"/>
      <c r="CL49" s="107"/>
      <c r="CM49" s="107"/>
      <c r="CN49" s="107"/>
      <c r="CO49" s="107"/>
      <c r="CP49" s="107"/>
      <c r="CQ49" s="107"/>
      <c r="CR49" s="107"/>
      <c r="CS49" s="107"/>
      <c r="CT49" s="107"/>
      <c r="CU49" s="107"/>
    </row>
    <row r="50" spans="1:99" s="46" customFormat="1" ht="85.9" customHeight="1" x14ac:dyDescent="0.25">
      <c r="A50" s="193"/>
      <c r="B50" s="327"/>
      <c r="C50" s="271" t="s">
        <v>182</v>
      </c>
      <c r="D50" s="160" t="s">
        <v>191</v>
      </c>
      <c r="E50" s="188"/>
      <c r="F50" s="189"/>
      <c r="G50" s="189"/>
      <c r="H50" s="203" t="str">
        <f>IF(ISBLANK(G50),"",(VLOOKUP(CONCATENATE(F50&amp;G50),([1]Lists!$A$16:$E$41),4,FALSE)))</f>
        <v/>
      </c>
      <c r="I50" s="212" t="str">
        <f>IF(ISBLANK(G50),"",VLOOKUP(CONCATENATE(F50&amp;G50),([1]Lists!$A$16:$E$41),5,FALSE))</f>
        <v/>
      </c>
      <c r="J50" s="178" t="s">
        <v>192</v>
      </c>
      <c r="K50" s="207"/>
      <c r="L50" s="207"/>
      <c r="M50" s="246" t="str">
        <f>IF(ISBLANK(L50),"",(VLOOKUP(CONCATENATE(K50&amp;L50),([1]Lists!$A$16:$E$41),4,FALSE)))</f>
        <v/>
      </c>
      <c r="N50" s="247" t="str">
        <f>IF(ISBLANK(L50),"",VLOOKUP(CONCATENATE(K50&amp;L50),([1]Lists!$A$16:$E$41),5,FALSE))</f>
        <v/>
      </c>
      <c r="O50" s="213"/>
      <c r="P50" s="214"/>
      <c r="Q50" s="107"/>
      <c r="R50" s="107"/>
      <c r="S50" s="107"/>
      <c r="T50" s="107"/>
      <c r="U50" s="107"/>
      <c r="V50" s="107"/>
      <c r="W50" s="107"/>
      <c r="X50" s="107"/>
      <c r="Y50" s="107"/>
      <c r="Z50" s="107"/>
      <c r="AA50" s="107"/>
      <c r="AB50" s="107"/>
      <c r="AC50" s="107"/>
      <c r="AD50" s="107"/>
      <c r="AE50" s="107"/>
      <c r="AF50" s="107"/>
      <c r="AG50" s="107"/>
      <c r="AH50" s="107"/>
      <c r="AI50" s="107"/>
      <c r="AJ50" s="107"/>
      <c r="AK50" s="107"/>
      <c r="AL50" s="107"/>
      <c r="AM50" s="107"/>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7"/>
      <c r="BP50" s="107"/>
      <c r="BQ50" s="107"/>
      <c r="BR50" s="107"/>
      <c r="BS50" s="107"/>
      <c r="BT50" s="107"/>
      <c r="BU50" s="107"/>
      <c r="BV50" s="107"/>
      <c r="BW50" s="107"/>
      <c r="BX50" s="107"/>
      <c r="BY50" s="107"/>
      <c r="BZ50" s="107"/>
      <c r="CA50" s="107"/>
      <c r="CB50" s="107"/>
      <c r="CC50" s="107"/>
      <c r="CD50" s="107"/>
      <c r="CE50" s="107"/>
      <c r="CF50" s="107"/>
      <c r="CG50" s="107"/>
      <c r="CH50" s="107"/>
      <c r="CI50" s="107"/>
      <c r="CJ50" s="107"/>
      <c r="CK50" s="107"/>
      <c r="CL50" s="107"/>
      <c r="CM50" s="107"/>
      <c r="CN50" s="107"/>
      <c r="CO50" s="107"/>
      <c r="CP50" s="107"/>
      <c r="CQ50" s="107"/>
      <c r="CR50" s="107"/>
      <c r="CS50" s="107"/>
      <c r="CT50" s="107"/>
      <c r="CU50" s="107"/>
    </row>
    <row r="51" spans="1:99" s="46" customFormat="1" ht="85.9" customHeight="1" x14ac:dyDescent="0.25">
      <c r="A51" s="193"/>
      <c r="B51" s="327"/>
      <c r="C51" s="281"/>
      <c r="D51" s="160" t="s">
        <v>193</v>
      </c>
      <c r="E51" s="188"/>
      <c r="F51" s="189"/>
      <c r="G51" s="189"/>
      <c r="H51" s="203" t="str">
        <f>IF(ISBLANK(G51),"",(VLOOKUP(CONCATENATE(F51&amp;G51),([1]Lists!$A$16:$E$41),4,FALSE)))</f>
        <v/>
      </c>
      <c r="I51" s="212" t="str">
        <f>IF(ISBLANK(G51),"",VLOOKUP(CONCATENATE(F51&amp;G51),([1]Lists!$A$16:$E$41),5,FALSE))</f>
        <v/>
      </c>
      <c r="J51" s="178" t="s">
        <v>194</v>
      </c>
      <c r="K51" s="207"/>
      <c r="L51" s="207"/>
      <c r="M51" s="246" t="str">
        <f>IF(ISBLANK(L51),"",(VLOOKUP(CONCATENATE(K51&amp;L51),([1]Lists!$A$16:$E$41),4,FALSE)))</f>
        <v/>
      </c>
      <c r="N51" s="247" t="str">
        <f>IF(ISBLANK(L51),"",VLOOKUP(CONCATENATE(K51&amp;L51),([1]Lists!$A$16:$E$41),5,FALSE))</f>
        <v/>
      </c>
      <c r="O51" s="213"/>
      <c r="P51" s="214"/>
      <c r="Q51" s="107"/>
      <c r="R51" s="107"/>
      <c r="S51" s="107"/>
      <c r="T51" s="107"/>
      <c r="U51" s="107"/>
      <c r="V51" s="107"/>
      <c r="W51" s="107"/>
      <c r="X51" s="107"/>
      <c r="Y51" s="107"/>
      <c r="Z51" s="107"/>
      <c r="AA51" s="107"/>
      <c r="AB51" s="107"/>
      <c r="AC51" s="107"/>
      <c r="AD51" s="107"/>
      <c r="AE51" s="107"/>
      <c r="AF51" s="107"/>
      <c r="AG51" s="107"/>
      <c r="AH51" s="107"/>
      <c r="AI51" s="107"/>
      <c r="AJ51" s="107"/>
      <c r="AK51" s="107"/>
      <c r="AL51" s="107"/>
      <c r="AM51" s="107"/>
      <c r="AN51" s="107"/>
      <c r="AO51" s="107"/>
      <c r="AP51" s="107"/>
      <c r="AQ51" s="107"/>
      <c r="AR51" s="107"/>
      <c r="AS51" s="107"/>
      <c r="AT51" s="107"/>
      <c r="AU51" s="107"/>
      <c r="AV51" s="107"/>
      <c r="AW51" s="107"/>
      <c r="AX51" s="107"/>
      <c r="AY51" s="107"/>
      <c r="AZ51" s="107"/>
      <c r="BA51" s="107"/>
      <c r="BB51" s="107"/>
      <c r="BC51" s="107"/>
      <c r="BD51" s="107"/>
      <c r="BE51" s="107"/>
      <c r="BF51" s="107"/>
      <c r="BG51" s="107"/>
      <c r="BH51" s="107"/>
      <c r="BI51" s="107"/>
      <c r="BJ51" s="107"/>
      <c r="BK51" s="107"/>
      <c r="BL51" s="107"/>
      <c r="BM51" s="107"/>
      <c r="BN51" s="107"/>
      <c r="BO51" s="107"/>
      <c r="BP51" s="107"/>
      <c r="BQ51" s="107"/>
      <c r="BR51" s="107"/>
      <c r="BS51" s="107"/>
      <c r="BT51" s="107"/>
      <c r="BU51" s="107"/>
      <c r="BV51" s="107"/>
      <c r="BW51" s="107"/>
      <c r="BX51" s="107"/>
      <c r="BY51" s="107"/>
      <c r="BZ51" s="107"/>
      <c r="CA51" s="107"/>
      <c r="CB51" s="107"/>
      <c r="CC51" s="107"/>
      <c r="CD51" s="107"/>
      <c r="CE51" s="107"/>
      <c r="CF51" s="107"/>
      <c r="CG51" s="107"/>
      <c r="CH51" s="107"/>
      <c r="CI51" s="107"/>
      <c r="CJ51" s="107"/>
      <c r="CK51" s="107"/>
      <c r="CL51" s="107"/>
      <c r="CM51" s="107"/>
      <c r="CN51" s="107"/>
      <c r="CO51" s="107"/>
      <c r="CP51" s="107"/>
      <c r="CQ51" s="107"/>
      <c r="CR51" s="107"/>
      <c r="CS51" s="107"/>
      <c r="CT51" s="107"/>
      <c r="CU51" s="107"/>
    </row>
    <row r="52" spans="1:99" s="46" customFormat="1" ht="85.9" customHeight="1" x14ac:dyDescent="0.25">
      <c r="A52" s="193"/>
      <c r="B52" s="327"/>
      <c r="C52" s="282"/>
      <c r="D52" s="160" t="s">
        <v>195</v>
      </c>
      <c r="E52" s="188"/>
      <c r="F52" s="189"/>
      <c r="G52" s="189"/>
      <c r="H52" s="203" t="str">
        <f>IF(ISBLANK(G52),"",(VLOOKUP(CONCATENATE(F52&amp;G52),([1]Lists!$A$16:$E$41),4,FALSE)))</f>
        <v/>
      </c>
      <c r="I52" s="212" t="str">
        <f>IF(ISBLANK(G52),"",VLOOKUP(CONCATENATE(F52&amp;G52),([1]Lists!$A$16:$E$41),5,FALSE))</f>
        <v/>
      </c>
      <c r="J52" s="178" t="s">
        <v>196</v>
      </c>
      <c r="K52" s="207"/>
      <c r="L52" s="207"/>
      <c r="M52" s="246" t="str">
        <f>IF(ISBLANK(L52),"",(VLOOKUP(CONCATENATE(K52&amp;L52),([1]Lists!$A$16:$E$41),4,FALSE)))</f>
        <v/>
      </c>
      <c r="N52" s="247" t="str">
        <f>IF(ISBLANK(L52),"",VLOOKUP(CONCATENATE(K52&amp;L52),([1]Lists!$A$16:$E$41),5,FALSE))</f>
        <v/>
      </c>
      <c r="O52" s="213"/>
      <c r="P52" s="214"/>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row>
    <row r="53" spans="1:99" s="46" customFormat="1" ht="85.9" customHeight="1" x14ac:dyDescent="0.25">
      <c r="A53" s="193"/>
      <c r="B53" s="327"/>
      <c r="C53" s="190" t="s">
        <v>183</v>
      </c>
      <c r="D53" s="160" t="s">
        <v>197</v>
      </c>
      <c r="E53" s="188"/>
      <c r="F53" s="189"/>
      <c r="G53" s="189"/>
      <c r="H53" s="203" t="str">
        <f>IF(ISBLANK(G53),"",(VLOOKUP(CONCATENATE(F53&amp;G53),([1]Lists!$A$16:$E$41),4,FALSE)))</f>
        <v/>
      </c>
      <c r="I53" s="212" t="str">
        <f>IF(ISBLANK(G53),"",VLOOKUP(CONCATENATE(F53&amp;G53),([1]Lists!$A$16:$E$41),5,FALSE))</f>
        <v/>
      </c>
      <c r="J53" s="178" t="s">
        <v>206</v>
      </c>
      <c r="K53" s="207"/>
      <c r="L53" s="207"/>
      <c r="M53" s="246" t="str">
        <f>IF(ISBLANK(L53),"",(VLOOKUP(CONCATENATE(K53&amp;L53),([1]Lists!$A$16:$E$41),4,FALSE)))</f>
        <v/>
      </c>
      <c r="N53" s="247" t="str">
        <f>IF(ISBLANK(L53),"",VLOOKUP(CONCATENATE(K53&amp;L53),([1]Lists!$A$16:$E$41),5,FALSE))</f>
        <v/>
      </c>
      <c r="O53" s="213"/>
      <c r="P53" s="214"/>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7"/>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7"/>
      <c r="BR53" s="107"/>
      <c r="BS53" s="107"/>
      <c r="BT53" s="107"/>
      <c r="BU53" s="107"/>
      <c r="BV53" s="107"/>
      <c r="BW53" s="107"/>
      <c r="BX53" s="107"/>
      <c r="BY53" s="107"/>
      <c r="BZ53" s="107"/>
      <c r="CA53" s="107"/>
      <c r="CB53" s="107"/>
      <c r="CC53" s="107"/>
      <c r="CD53" s="107"/>
      <c r="CE53" s="107"/>
      <c r="CF53" s="107"/>
      <c r="CG53" s="107"/>
      <c r="CH53" s="107"/>
      <c r="CI53" s="107"/>
      <c r="CJ53" s="107"/>
      <c r="CK53" s="107"/>
      <c r="CL53" s="107"/>
      <c r="CM53" s="107"/>
      <c r="CN53" s="107"/>
      <c r="CO53" s="107"/>
      <c r="CP53" s="107"/>
      <c r="CQ53" s="107"/>
      <c r="CR53" s="107"/>
      <c r="CS53" s="107"/>
      <c r="CT53" s="107"/>
      <c r="CU53" s="107"/>
    </row>
    <row r="54" spans="1:99" s="46" customFormat="1" ht="85.9" customHeight="1" x14ac:dyDescent="0.25">
      <c r="A54" s="193"/>
      <c r="B54" s="327"/>
      <c r="C54" s="190" t="s">
        <v>184</v>
      </c>
      <c r="D54" s="160" t="s">
        <v>198</v>
      </c>
      <c r="E54" s="188"/>
      <c r="F54" s="189"/>
      <c r="G54" s="189"/>
      <c r="H54" s="203" t="str">
        <f>IF(ISBLANK(G54),"",(VLOOKUP(CONCATENATE(F54&amp;G54),([1]Lists!$A$16:$E$41),4,FALSE)))</f>
        <v/>
      </c>
      <c r="I54" s="212" t="str">
        <f>IF(ISBLANK(G54),"",VLOOKUP(CONCATENATE(F54&amp;G54),([1]Lists!$A$16:$E$41),5,FALSE))</f>
        <v/>
      </c>
      <c r="J54" s="178" t="s">
        <v>199</v>
      </c>
      <c r="K54" s="207"/>
      <c r="L54" s="207"/>
      <c r="M54" s="246" t="str">
        <f>IF(ISBLANK(L54),"",(VLOOKUP(CONCATENATE(K54&amp;L54),([1]Lists!$A$16:$E$41),4,FALSE)))</f>
        <v/>
      </c>
      <c r="N54" s="247" t="str">
        <f>IF(ISBLANK(L54),"",VLOOKUP(CONCATENATE(K54&amp;L54),([1]Lists!$A$16:$E$41),5,FALSE))</f>
        <v/>
      </c>
      <c r="O54" s="213"/>
      <c r="P54" s="214"/>
      <c r="Q54" s="107"/>
      <c r="R54" s="107"/>
      <c r="S54" s="107"/>
      <c r="T54" s="107"/>
      <c r="U54" s="107"/>
      <c r="V54" s="107"/>
      <c r="W54" s="107"/>
      <c r="X54" s="107"/>
      <c r="Y54" s="107"/>
      <c r="Z54" s="107"/>
      <c r="AA54" s="107"/>
      <c r="AB54" s="107"/>
      <c r="AC54" s="107"/>
      <c r="AD54" s="107"/>
      <c r="AE54" s="107"/>
      <c r="AF54" s="107"/>
      <c r="AG54" s="107"/>
      <c r="AH54" s="107"/>
      <c r="AI54" s="107"/>
      <c r="AJ54" s="107"/>
      <c r="AK54" s="107"/>
      <c r="AL54" s="107"/>
      <c r="AM54" s="107"/>
      <c r="AN54" s="107"/>
      <c r="AO54" s="107"/>
      <c r="AP54" s="107"/>
      <c r="AQ54" s="107"/>
      <c r="AR54" s="107"/>
      <c r="AS54" s="107"/>
      <c r="AT54" s="107"/>
      <c r="AU54" s="107"/>
      <c r="AV54" s="107"/>
      <c r="AW54" s="107"/>
      <c r="AX54" s="107"/>
      <c r="AY54" s="107"/>
      <c r="AZ54" s="107"/>
      <c r="BA54" s="107"/>
      <c r="BB54" s="107"/>
      <c r="BC54" s="107"/>
      <c r="BD54" s="107"/>
      <c r="BE54" s="107"/>
      <c r="BF54" s="107"/>
      <c r="BG54" s="107"/>
      <c r="BH54" s="107"/>
      <c r="BI54" s="107"/>
      <c r="BJ54" s="107"/>
      <c r="BK54" s="107"/>
      <c r="BL54" s="107"/>
      <c r="BM54" s="107"/>
      <c r="BN54" s="107"/>
      <c r="BO54" s="107"/>
      <c r="BP54" s="107"/>
      <c r="BQ54" s="107"/>
      <c r="BR54" s="107"/>
      <c r="BS54" s="107"/>
      <c r="BT54" s="107"/>
      <c r="BU54" s="107"/>
      <c r="BV54" s="107"/>
      <c r="BW54" s="107"/>
      <c r="BX54" s="107"/>
      <c r="BY54" s="107"/>
      <c r="BZ54" s="107"/>
      <c r="CA54" s="107"/>
      <c r="CB54" s="107"/>
      <c r="CC54" s="107"/>
      <c r="CD54" s="107"/>
      <c r="CE54" s="107"/>
      <c r="CF54" s="107"/>
      <c r="CG54" s="107"/>
      <c r="CH54" s="107"/>
      <c r="CI54" s="107"/>
      <c r="CJ54" s="107"/>
      <c r="CK54" s="107"/>
      <c r="CL54" s="107"/>
      <c r="CM54" s="107"/>
      <c r="CN54" s="107"/>
      <c r="CO54" s="107"/>
      <c r="CP54" s="107"/>
      <c r="CQ54" s="107"/>
      <c r="CR54" s="107"/>
      <c r="CS54" s="107"/>
      <c r="CT54" s="107"/>
      <c r="CU54" s="107"/>
    </row>
    <row r="55" spans="1:99" s="46" customFormat="1" ht="85.9" customHeight="1" x14ac:dyDescent="0.25">
      <c r="A55" s="193"/>
      <c r="B55" s="327"/>
      <c r="C55" s="283" t="s">
        <v>185</v>
      </c>
      <c r="D55" s="160" t="s">
        <v>200</v>
      </c>
      <c r="E55" s="188"/>
      <c r="F55" s="189"/>
      <c r="G55" s="189"/>
      <c r="H55" s="203" t="str">
        <f>IF(ISBLANK(G55),"",(VLOOKUP(CONCATENATE(F55&amp;G55),([1]Lists!$A$16:$E$41),4,FALSE)))</f>
        <v/>
      </c>
      <c r="I55" s="212" t="str">
        <f>IF(ISBLANK(G55),"",VLOOKUP(CONCATENATE(F55&amp;G55),([1]Lists!$A$16:$E$41),5,FALSE))</f>
        <v/>
      </c>
      <c r="J55" s="178" t="s">
        <v>201</v>
      </c>
      <c r="K55" s="207"/>
      <c r="L55" s="207"/>
      <c r="M55" s="246" t="str">
        <f>IF(ISBLANK(L55),"",(VLOOKUP(CONCATENATE(K55&amp;L55),([1]Lists!$A$16:$E$41),4,FALSE)))</f>
        <v/>
      </c>
      <c r="N55" s="247" t="str">
        <f>IF(ISBLANK(L55),"",VLOOKUP(CONCATENATE(K55&amp;L55),([1]Lists!$A$16:$E$41),5,FALSE))</f>
        <v/>
      </c>
      <c r="O55" s="213"/>
      <c r="P55" s="214"/>
      <c r="Q55" s="107"/>
      <c r="R55" s="107"/>
      <c r="S55" s="107"/>
      <c r="T55" s="107"/>
      <c r="U55" s="107"/>
      <c r="V55" s="107"/>
      <c r="W55" s="107"/>
      <c r="X55" s="107"/>
      <c r="Y55" s="107"/>
      <c r="Z55" s="107"/>
      <c r="AA55" s="107"/>
      <c r="AB55" s="107"/>
      <c r="AC55" s="107"/>
      <c r="AD55" s="107"/>
      <c r="AE55" s="107"/>
      <c r="AF55" s="107"/>
      <c r="AG55" s="107"/>
      <c r="AH55" s="107"/>
      <c r="AI55" s="107"/>
      <c r="AJ55" s="107"/>
      <c r="AK55" s="107"/>
      <c r="AL55" s="107"/>
      <c r="AM55" s="107"/>
      <c r="AN55" s="107"/>
      <c r="AO55" s="107"/>
      <c r="AP55" s="107"/>
      <c r="AQ55" s="107"/>
      <c r="AR55" s="107"/>
      <c r="AS55" s="107"/>
      <c r="AT55" s="107"/>
      <c r="AU55" s="107"/>
      <c r="AV55" s="107"/>
      <c r="AW55" s="107"/>
      <c r="AX55" s="107"/>
      <c r="AY55" s="107"/>
      <c r="AZ55" s="107"/>
      <c r="BA55" s="107"/>
      <c r="BB55" s="107"/>
      <c r="BC55" s="107"/>
      <c r="BD55" s="107"/>
      <c r="BE55" s="107"/>
      <c r="BF55" s="107"/>
      <c r="BG55" s="107"/>
      <c r="BH55" s="107"/>
      <c r="BI55" s="107"/>
      <c r="BJ55" s="107"/>
      <c r="BK55" s="107"/>
      <c r="BL55" s="107"/>
      <c r="BM55" s="107"/>
      <c r="BN55" s="107"/>
      <c r="BO55" s="107"/>
      <c r="BP55" s="107"/>
      <c r="BQ55" s="107"/>
      <c r="BR55" s="107"/>
      <c r="BS55" s="107"/>
      <c r="BT55" s="107"/>
      <c r="BU55" s="107"/>
      <c r="BV55" s="107"/>
      <c r="BW55" s="107"/>
      <c r="BX55" s="107"/>
      <c r="BY55" s="107"/>
      <c r="BZ55" s="107"/>
      <c r="CA55" s="107"/>
      <c r="CB55" s="107"/>
      <c r="CC55" s="107"/>
      <c r="CD55" s="107"/>
      <c r="CE55" s="107"/>
      <c r="CF55" s="107"/>
      <c r="CG55" s="107"/>
      <c r="CH55" s="107"/>
      <c r="CI55" s="107"/>
      <c r="CJ55" s="107"/>
      <c r="CK55" s="107"/>
      <c r="CL55" s="107"/>
      <c r="CM55" s="107"/>
      <c r="CN55" s="107"/>
      <c r="CO55" s="107"/>
      <c r="CP55" s="107"/>
      <c r="CQ55" s="107"/>
      <c r="CR55" s="107"/>
      <c r="CS55" s="107"/>
      <c r="CT55" s="107"/>
      <c r="CU55" s="107"/>
    </row>
    <row r="56" spans="1:99" s="46" customFormat="1" ht="85.9" customHeight="1" x14ac:dyDescent="0.25">
      <c r="A56" s="193"/>
      <c r="B56" s="327"/>
      <c r="C56" s="282"/>
      <c r="D56" s="160" t="s">
        <v>202</v>
      </c>
      <c r="E56" s="188"/>
      <c r="F56" s="189"/>
      <c r="G56" s="189"/>
      <c r="H56" s="203" t="str">
        <f>IF(ISBLANK(G56),"",(VLOOKUP(CONCATENATE(F56&amp;G56),([1]Lists!$A$16:$E$41),4,FALSE)))</f>
        <v/>
      </c>
      <c r="I56" s="212" t="str">
        <f>IF(ISBLANK(G56),"",VLOOKUP(CONCATENATE(F56&amp;G56),([1]Lists!$A$16:$E$41),5,FALSE))</f>
        <v/>
      </c>
      <c r="J56" s="178" t="s">
        <v>203</v>
      </c>
      <c r="K56" s="207"/>
      <c r="L56" s="207"/>
      <c r="M56" s="246" t="str">
        <f>IF(ISBLANK(L56),"",(VLOOKUP(CONCATENATE(K56&amp;L56),([1]Lists!$A$16:$E$41),4,FALSE)))</f>
        <v/>
      </c>
      <c r="N56" s="247" t="str">
        <f>IF(ISBLANK(L56),"",VLOOKUP(CONCATENATE(K56&amp;L56),([1]Lists!$A$16:$E$41),5,FALSE))</f>
        <v/>
      </c>
      <c r="O56" s="213"/>
      <c r="P56" s="214"/>
      <c r="Q56" s="107"/>
      <c r="R56" s="107"/>
      <c r="S56" s="107"/>
      <c r="T56" s="107"/>
      <c r="U56" s="107"/>
      <c r="V56" s="107"/>
      <c r="W56" s="107"/>
      <c r="X56" s="107"/>
      <c r="Y56" s="107"/>
      <c r="Z56" s="107"/>
      <c r="AA56" s="107"/>
      <c r="AB56" s="107"/>
      <c r="AC56" s="107"/>
      <c r="AD56" s="107"/>
      <c r="AE56" s="107"/>
      <c r="AF56" s="107"/>
      <c r="AG56" s="107"/>
      <c r="AH56" s="107"/>
      <c r="AI56" s="107"/>
      <c r="AJ56" s="107"/>
      <c r="AK56" s="107"/>
      <c r="AL56" s="107"/>
      <c r="AM56" s="107"/>
      <c r="AN56" s="107"/>
      <c r="AO56" s="107"/>
      <c r="AP56" s="107"/>
      <c r="AQ56" s="107"/>
      <c r="AR56" s="107"/>
      <c r="AS56" s="107"/>
      <c r="AT56" s="107"/>
      <c r="AU56" s="107"/>
      <c r="AV56" s="107"/>
      <c r="AW56" s="107"/>
      <c r="AX56" s="107"/>
      <c r="AY56" s="107"/>
      <c r="AZ56" s="107"/>
      <c r="BA56" s="107"/>
      <c r="BB56" s="107"/>
      <c r="BC56" s="107"/>
      <c r="BD56" s="107"/>
      <c r="BE56" s="107"/>
      <c r="BF56" s="107"/>
      <c r="BG56" s="107"/>
      <c r="BH56" s="107"/>
      <c r="BI56" s="107"/>
      <c r="BJ56" s="107"/>
      <c r="BK56" s="107"/>
      <c r="BL56" s="107"/>
      <c r="BM56" s="107"/>
      <c r="BN56" s="107"/>
      <c r="BO56" s="107"/>
      <c r="BP56" s="107"/>
      <c r="BQ56" s="107"/>
      <c r="BR56" s="107"/>
      <c r="BS56" s="107"/>
      <c r="BT56" s="107"/>
      <c r="BU56" s="107"/>
      <c r="BV56" s="107"/>
      <c r="BW56" s="107"/>
      <c r="BX56" s="107"/>
      <c r="BY56" s="107"/>
      <c r="BZ56" s="107"/>
      <c r="CA56" s="107"/>
      <c r="CB56" s="107"/>
      <c r="CC56" s="107"/>
      <c r="CD56" s="107"/>
      <c r="CE56" s="107"/>
      <c r="CF56" s="107"/>
      <c r="CG56" s="107"/>
      <c r="CH56" s="107"/>
      <c r="CI56" s="107"/>
      <c r="CJ56" s="107"/>
      <c r="CK56" s="107"/>
      <c r="CL56" s="107"/>
      <c r="CM56" s="107"/>
      <c r="CN56" s="107"/>
      <c r="CO56" s="107"/>
      <c r="CP56" s="107"/>
      <c r="CQ56" s="107"/>
      <c r="CR56" s="107"/>
      <c r="CS56" s="107"/>
      <c r="CT56" s="107"/>
      <c r="CU56" s="107"/>
    </row>
    <row r="57" spans="1:99" s="46" customFormat="1" ht="85.9" customHeight="1" x14ac:dyDescent="0.25">
      <c r="A57" s="193"/>
      <c r="B57" s="327"/>
      <c r="C57" s="220" t="s">
        <v>186</v>
      </c>
      <c r="D57" s="221" t="s">
        <v>204</v>
      </c>
      <c r="E57" s="222"/>
      <c r="F57" s="189"/>
      <c r="G57" s="189"/>
      <c r="H57" s="203" t="str">
        <f>IF(ISBLANK(G57),"",(VLOOKUP(CONCATENATE(F57&amp;G57),([1]Lists!$A$16:$E$41),4,FALSE)))</f>
        <v/>
      </c>
      <c r="I57" s="212" t="str">
        <f>IF(ISBLANK(G57),"",VLOOKUP(CONCATENATE(F57&amp;G57),([1]Lists!$A$16:$E$41),5,FALSE))</f>
        <v/>
      </c>
      <c r="J57" s="178" t="s">
        <v>205</v>
      </c>
      <c r="K57" s="207"/>
      <c r="L57" s="207"/>
      <c r="M57" s="246" t="str">
        <f>IF(ISBLANK(L57),"",(VLOOKUP(CONCATENATE(K57&amp;L57),([1]Lists!$A$16:$E$41),4,FALSE)))</f>
        <v/>
      </c>
      <c r="N57" s="247" t="str">
        <f>IF(ISBLANK(L57),"",VLOOKUP(CONCATENATE(K57&amp;L57),([1]Lists!$A$16:$E$41),5,FALSE))</f>
        <v/>
      </c>
      <c r="O57" s="213"/>
      <c r="P57" s="214"/>
      <c r="Q57" s="107"/>
      <c r="R57" s="107"/>
      <c r="S57" s="107"/>
      <c r="T57" s="107"/>
      <c r="U57" s="107"/>
      <c r="V57" s="107"/>
      <c r="W57" s="107"/>
      <c r="X57" s="107"/>
      <c r="Y57" s="107"/>
      <c r="Z57" s="107"/>
      <c r="AA57" s="107"/>
      <c r="AB57" s="107"/>
      <c r="AC57" s="107"/>
      <c r="AD57" s="107"/>
      <c r="AE57" s="107"/>
      <c r="AF57" s="107"/>
      <c r="AG57" s="107"/>
      <c r="AH57" s="107"/>
      <c r="AI57" s="107"/>
      <c r="AJ57" s="107"/>
      <c r="AK57" s="107"/>
      <c r="AL57" s="107"/>
      <c r="AM57" s="107"/>
      <c r="AN57" s="107"/>
      <c r="AO57" s="107"/>
      <c r="AP57" s="107"/>
      <c r="AQ57" s="107"/>
      <c r="AR57" s="107"/>
      <c r="AS57" s="107"/>
      <c r="AT57" s="107"/>
      <c r="AU57" s="107"/>
      <c r="AV57" s="107"/>
      <c r="AW57" s="107"/>
      <c r="AX57" s="107"/>
      <c r="AY57" s="107"/>
      <c r="AZ57" s="107"/>
      <c r="BA57" s="107"/>
      <c r="BB57" s="107"/>
      <c r="BC57" s="107"/>
      <c r="BD57" s="107"/>
      <c r="BE57" s="107"/>
      <c r="BF57" s="107"/>
      <c r="BG57" s="107"/>
      <c r="BH57" s="107"/>
      <c r="BI57" s="107"/>
      <c r="BJ57" s="107"/>
      <c r="BK57" s="107"/>
      <c r="BL57" s="107"/>
      <c r="BM57" s="107"/>
      <c r="BN57" s="107"/>
      <c r="BO57" s="107"/>
      <c r="BP57" s="107"/>
      <c r="BQ57" s="107"/>
      <c r="BR57" s="107"/>
      <c r="BS57" s="107"/>
      <c r="BT57" s="107"/>
      <c r="BU57" s="107"/>
      <c r="BV57" s="107"/>
      <c r="BW57" s="107"/>
      <c r="BX57" s="107"/>
      <c r="BY57" s="107"/>
      <c r="BZ57" s="107"/>
      <c r="CA57" s="107"/>
      <c r="CB57" s="107"/>
      <c r="CC57" s="107"/>
      <c r="CD57" s="107"/>
      <c r="CE57" s="107"/>
      <c r="CF57" s="107"/>
      <c r="CG57" s="107"/>
      <c r="CH57" s="107"/>
      <c r="CI57" s="107"/>
      <c r="CJ57" s="107"/>
      <c r="CK57" s="107"/>
      <c r="CL57" s="107"/>
      <c r="CM57" s="107"/>
      <c r="CN57" s="107"/>
      <c r="CO57" s="107"/>
      <c r="CP57" s="107"/>
      <c r="CQ57" s="107"/>
      <c r="CR57" s="107"/>
      <c r="CS57" s="107"/>
      <c r="CT57" s="107"/>
      <c r="CU57" s="107"/>
    </row>
    <row r="58" spans="1:99" s="46" customFormat="1" ht="99.75" customHeight="1" x14ac:dyDescent="0.25">
      <c r="A58" s="219"/>
      <c r="B58" s="268" t="s">
        <v>230</v>
      </c>
      <c r="C58" s="265" t="s">
        <v>215</v>
      </c>
      <c r="D58" s="160" t="s">
        <v>218</v>
      </c>
      <c r="E58" s="178"/>
      <c r="F58" s="223"/>
      <c r="G58" s="224"/>
      <c r="H58" s="203" t="str">
        <f>IF(ISBLANK(G58),"",(VLOOKUP(CONCATENATE(F58&amp;G58),([1]Lists!$A$16:$E$41),4,FALSE)))</f>
        <v/>
      </c>
      <c r="I58" s="212" t="str">
        <f>IF(ISBLANK(G58),"",VLOOKUP(CONCATENATE(F58&amp;G58),([1]Lists!$A$16:$E$41),5,FALSE))</f>
        <v/>
      </c>
      <c r="J58" s="178" t="s">
        <v>221</v>
      </c>
      <c r="K58" s="225"/>
      <c r="L58" s="225"/>
      <c r="M58" s="246" t="str">
        <f>IF(ISBLANK(L58),"",(VLOOKUP(CONCATENATE(K58&amp;L58),([1]Lists!$A$16:$E$41),4,FALSE)))</f>
        <v/>
      </c>
      <c r="N58" s="247" t="str">
        <f>IF(ISBLANK(L58),"",VLOOKUP(CONCATENATE(K58&amp;L58),([1]Lists!$A$16:$E$41),5,FALSE))</f>
        <v/>
      </c>
      <c r="O58" s="226"/>
      <c r="P58" s="227"/>
      <c r="Q58" s="107"/>
      <c r="R58" s="107"/>
      <c r="S58" s="107"/>
      <c r="T58" s="107"/>
      <c r="U58" s="107"/>
      <c r="V58" s="107"/>
      <c r="W58" s="107"/>
      <c r="X58" s="107"/>
      <c r="Y58" s="107"/>
      <c r="Z58" s="107"/>
      <c r="AA58" s="107"/>
      <c r="AB58" s="107"/>
      <c r="AC58" s="107"/>
      <c r="AD58" s="107"/>
      <c r="AE58" s="107"/>
      <c r="AF58" s="107"/>
      <c r="AG58" s="107"/>
      <c r="AH58" s="107"/>
      <c r="AI58" s="107"/>
      <c r="AJ58" s="107"/>
      <c r="AK58" s="107"/>
      <c r="AL58" s="107"/>
      <c r="AM58" s="107"/>
      <c r="AN58" s="107"/>
      <c r="AO58" s="107"/>
      <c r="AP58" s="107"/>
      <c r="AQ58" s="107"/>
      <c r="AR58" s="107"/>
      <c r="AS58" s="107"/>
      <c r="AT58" s="107"/>
      <c r="AU58" s="107"/>
      <c r="AV58" s="107"/>
      <c r="AW58" s="107"/>
      <c r="AX58" s="107"/>
      <c r="AY58" s="107"/>
      <c r="AZ58" s="107"/>
      <c r="BA58" s="107"/>
      <c r="BB58" s="107"/>
      <c r="BC58" s="107"/>
      <c r="BD58" s="107"/>
      <c r="BE58" s="107"/>
      <c r="BF58" s="107"/>
      <c r="BG58" s="107"/>
      <c r="BH58" s="107"/>
      <c r="BI58" s="107"/>
      <c r="BJ58" s="107"/>
      <c r="BK58" s="107"/>
      <c r="BL58" s="107"/>
      <c r="BM58" s="107"/>
      <c r="BN58" s="107"/>
      <c r="BO58" s="107"/>
      <c r="BP58" s="107"/>
      <c r="BQ58" s="107"/>
      <c r="BR58" s="107"/>
      <c r="BS58" s="107"/>
      <c r="BT58" s="107"/>
      <c r="BU58" s="107"/>
      <c r="BV58" s="107"/>
      <c r="BW58" s="107"/>
      <c r="BX58" s="107"/>
      <c r="BY58" s="107"/>
      <c r="BZ58" s="107"/>
      <c r="CA58" s="107"/>
      <c r="CB58" s="107"/>
      <c r="CC58" s="107"/>
      <c r="CD58" s="107"/>
      <c r="CE58" s="107"/>
      <c r="CF58" s="107"/>
      <c r="CG58" s="107"/>
      <c r="CH58" s="107"/>
      <c r="CI58" s="107"/>
      <c r="CJ58" s="107"/>
      <c r="CK58" s="107"/>
      <c r="CL58" s="107"/>
      <c r="CM58" s="107"/>
      <c r="CN58" s="107"/>
      <c r="CO58" s="107"/>
      <c r="CP58" s="107"/>
      <c r="CQ58" s="107"/>
      <c r="CR58" s="107"/>
      <c r="CS58" s="107"/>
      <c r="CT58" s="107"/>
      <c r="CU58" s="107"/>
    </row>
    <row r="59" spans="1:99" s="46" customFormat="1" ht="85.9" customHeight="1" x14ac:dyDescent="0.25">
      <c r="A59" s="219"/>
      <c r="B59" s="269"/>
      <c r="C59" s="266"/>
      <c r="D59" s="160" t="s">
        <v>219</v>
      </c>
      <c r="E59" s="178"/>
      <c r="F59" s="223"/>
      <c r="G59" s="224"/>
      <c r="H59" s="203" t="str">
        <f>IF(ISBLANK(G59),"",(VLOOKUP(CONCATENATE(F59&amp;G59),([1]Lists!$A$16:$E$41),4,FALSE)))</f>
        <v/>
      </c>
      <c r="I59" s="212" t="str">
        <f>IF(ISBLANK(G59),"",VLOOKUP(CONCATENATE(F59&amp;G59),([1]Lists!$A$16:$E$41),5,FALSE))</f>
        <v/>
      </c>
      <c r="J59" s="178" t="s">
        <v>222</v>
      </c>
      <c r="K59" s="225"/>
      <c r="L59" s="225"/>
      <c r="M59" s="246" t="str">
        <f>IF(ISBLANK(L59),"",(VLOOKUP(CONCATENATE(K59&amp;L59),([1]Lists!$A$16:$E$41),4,FALSE)))</f>
        <v/>
      </c>
      <c r="N59" s="247" t="str">
        <f>IF(ISBLANK(L59),"",VLOOKUP(CONCATENATE(K59&amp;L59),([1]Lists!$A$16:$E$41),5,FALSE))</f>
        <v/>
      </c>
      <c r="O59" s="226"/>
      <c r="P59" s="227"/>
      <c r="Q59" s="107"/>
      <c r="R59" s="107"/>
      <c r="S59" s="107"/>
      <c r="T59" s="107"/>
      <c r="U59" s="107"/>
      <c r="V59" s="107"/>
      <c r="W59" s="107"/>
      <c r="X59" s="107"/>
      <c r="Y59" s="107"/>
      <c r="Z59" s="107"/>
      <c r="AA59" s="107"/>
      <c r="AB59" s="107"/>
      <c r="AC59" s="107"/>
      <c r="AD59" s="107"/>
      <c r="AE59" s="107"/>
      <c r="AF59" s="107"/>
      <c r="AG59" s="107"/>
      <c r="AH59" s="107"/>
      <c r="AI59" s="107"/>
      <c r="AJ59" s="107"/>
      <c r="AK59" s="107"/>
      <c r="AL59" s="107"/>
      <c r="AM59" s="107"/>
      <c r="AN59" s="107"/>
      <c r="AO59" s="107"/>
      <c r="AP59" s="107"/>
      <c r="AQ59" s="107"/>
      <c r="AR59" s="107"/>
      <c r="AS59" s="107"/>
      <c r="AT59" s="107"/>
      <c r="AU59" s="107"/>
      <c r="AV59" s="107"/>
      <c r="AW59" s="107"/>
      <c r="AX59" s="107"/>
      <c r="AY59" s="107"/>
      <c r="AZ59" s="107"/>
      <c r="BA59" s="107"/>
      <c r="BB59" s="107"/>
      <c r="BC59" s="107"/>
      <c r="BD59" s="107"/>
      <c r="BE59" s="107"/>
      <c r="BF59" s="107"/>
      <c r="BG59" s="107"/>
      <c r="BH59" s="107"/>
      <c r="BI59" s="107"/>
      <c r="BJ59" s="107"/>
      <c r="BK59" s="107"/>
      <c r="BL59" s="107"/>
      <c r="BM59" s="107"/>
      <c r="BN59" s="107"/>
      <c r="BO59" s="107"/>
      <c r="BP59" s="107"/>
      <c r="BQ59" s="107"/>
      <c r="BR59" s="107"/>
      <c r="BS59" s="107"/>
      <c r="BT59" s="107"/>
      <c r="BU59" s="107"/>
      <c r="BV59" s="107"/>
      <c r="BW59" s="107"/>
      <c r="BX59" s="107"/>
      <c r="BY59" s="107"/>
      <c r="BZ59" s="107"/>
      <c r="CA59" s="107"/>
      <c r="CB59" s="107"/>
      <c r="CC59" s="107"/>
      <c r="CD59" s="107"/>
      <c r="CE59" s="107"/>
      <c r="CF59" s="107"/>
      <c r="CG59" s="107"/>
      <c r="CH59" s="107"/>
      <c r="CI59" s="107"/>
      <c r="CJ59" s="107"/>
      <c r="CK59" s="107"/>
      <c r="CL59" s="107"/>
      <c r="CM59" s="107"/>
      <c r="CN59" s="107"/>
      <c r="CO59" s="107"/>
      <c r="CP59" s="107"/>
      <c r="CQ59" s="107"/>
      <c r="CR59" s="107"/>
      <c r="CS59" s="107"/>
      <c r="CT59" s="107"/>
      <c r="CU59" s="107"/>
    </row>
    <row r="60" spans="1:99" s="46" customFormat="1" ht="99.75" customHeight="1" x14ac:dyDescent="0.25">
      <c r="A60" s="219"/>
      <c r="B60" s="269"/>
      <c r="C60" s="267"/>
      <c r="D60" s="160" t="s">
        <v>220</v>
      </c>
      <c r="E60" s="178"/>
      <c r="F60" s="223"/>
      <c r="G60" s="224"/>
      <c r="H60" s="203" t="str">
        <f>IF(ISBLANK(G60),"",(VLOOKUP(CONCATENATE(F60&amp;G60),([1]Lists!$A$16:$E$41),4,FALSE)))</f>
        <v/>
      </c>
      <c r="I60" s="212" t="str">
        <f>IF(ISBLANK(G60),"",VLOOKUP(CONCATENATE(F60&amp;G60),([1]Lists!$A$16:$E$41),5,FALSE))</f>
        <v/>
      </c>
      <c r="J60" s="178" t="s">
        <v>223</v>
      </c>
      <c r="K60" s="225"/>
      <c r="L60" s="225"/>
      <c r="M60" s="246" t="str">
        <f>IF(ISBLANK(L60),"",(VLOOKUP(CONCATENATE(K60&amp;L60),([1]Lists!$A$16:$E$41),4,FALSE)))</f>
        <v/>
      </c>
      <c r="N60" s="247" t="str">
        <f>IF(ISBLANK(L60),"",VLOOKUP(CONCATENATE(K60&amp;L60),([1]Lists!$A$16:$E$41),5,FALSE))</f>
        <v/>
      </c>
      <c r="O60" s="226"/>
      <c r="P60" s="227"/>
      <c r="Q60" s="107"/>
      <c r="R60" s="107"/>
      <c r="S60" s="107"/>
      <c r="T60" s="107"/>
      <c r="U60" s="107"/>
      <c r="V60" s="107"/>
      <c r="W60" s="107"/>
      <c r="X60" s="107"/>
      <c r="Y60" s="107"/>
      <c r="Z60" s="107"/>
      <c r="AA60" s="107"/>
      <c r="AB60" s="107"/>
      <c r="AC60" s="107"/>
      <c r="AD60" s="107"/>
      <c r="AE60" s="107"/>
      <c r="AF60" s="107"/>
      <c r="AG60" s="107"/>
      <c r="AH60" s="107"/>
      <c r="AI60" s="107"/>
      <c r="AJ60" s="107"/>
      <c r="AK60" s="107"/>
      <c r="AL60" s="107"/>
      <c r="AM60" s="107"/>
      <c r="AN60" s="107"/>
      <c r="AO60" s="107"/>
      <c r="AP60" s="107"/>
      <c r="AQ60" s="107"/>
      <c r="AR60" s="107"/>
      <c r="AS60" s="107"/>
      <c r="AT60" s="107"/>
      <c r="AU60" s="107"/>
      <c r="AV60" s="107"/>
      <c r="AW60" s="107"/>
      <c r="AX60" s="107"/>
      <c r="AY60" s="107"/>
      <c r="AZ60" s="107"/>
      <c r="BA60" s="107"/>
      <c r="BB60" s="107"/>
      <c r="BC60" s="107"/>
      <c r="BD60" s="107"/>
      <c r="BE60" s="107"/>
      <c r="BF60" s="107"/>
      <c r="BG60" s="107"/>
      <c r="BH60" s="107"/>
      <c r="BI60" s="107"/>
      <c r="BJ60" s="107"/>
      <c r="BK60" s="107"/>
      <c r="BL60" s="107"/>
      <c r="BM60" s="107"/>
      <c r="BN60" s="107"/>
      <c r="BO60" s="107"/>
      <c r="BP60" s="107"/>
      <c r="BQ60" s="107"/>
      <c r="BR60" s="107"/>
      <c r="BS60" s="107"/>
      <c r="BT60" s="107"/>
      <c r="BU60" s="107"/>
      <c r="BV60" s="107"/>
      <c r="BW60" s="107"/>
      <c r="BX60" s="107"/>
      <c r="BY60" s="107"/>
      <c r="BZ60" s="107"/>
      <c r="CA60" s="107"/>
      <c r="CB60" s="107"/>
      <c r="CC60" s="107"/>
      <c r="CD60" s="107"/>
      <c r="CE60" s="107"/>
      <c r="CF60" s="107"/>
      <c r="CG60" s="107"/>
      <c r="CH60" s="107"/>
      <c r="CI60" s="107"/>
      <c r="CJ60" s="107"/>
      <c r="CK60" s="107"/>
      <c r="CL60" s="107"/>
      <c r="CM60" s="107"/>
      <c r="CN60" s="107"/>
      <c r="CO60" s="107"/>
      <c r="CP60" s="107"/>
      <c r="CQ60" s="107"/>
      <c r="CR60" s="107"/>
      <c r="CS60" s="107"/>
      <c r="CT60" s="107"/>
      <c r="CU60" s="107"/>
    </row>
    <row r="61" spans="1:99" s="46" customFormat="1" ht="85.9" customHeight="1" x14ac:dyDescent="0.25">
      <c r="A61" s="219"/>
      <c r="B61" s="269"/>
      <c r="C61" s="228" t="s">
        <v>253</v>
      </c>
      <c r="D61" s="160" t="s">
        <v>224</v>
      </c>
      <c r="E61" s="178"/>
      <c r="F61" s="223"/>
      <c r="G61" s="224"/>
      <c r="H61" s="203" t="str">
        <f>IF(ISBLANK(G61),"",(VLOOKUP(CONCATENATE(F61&amp;G61),([1]Lists!$A$16:$E$41),4,FALSE)))</f>
        <v/>
      </c>
      <c r="I61" s="212" t="str">
        <f>IF(ISBLANK(G61),"",VLOOKUP(CONCATENATE(F61&amp;G61),([1]Lists!$A$16:$E$41),5,FALSE))</f>
        <v/>
      </c>
      <c r="J61" s="178" t="s">
        <v>225</v>
      </c>
      <c r="K61" s="225"/>
      <c r="L61" s="225"/>
      <c r="M61" s="246" t="str">
        <f>IF(ISBLANK(L61),"",(VLOOKUP(CONCATENATE(K61&amp;L61),([1]Lists!$A$16:$E$41),4,FALSE)))</f>
        <v/>
      </c>
      <c r="N61" s="247" t="str">
        <f>IF(ISBLANK(L61),"",VLOOKUP(CONCATENATE(K61&amp;L61),([1]Lists!$A$16:$E$41),5,FALSE))</f>
        <v/>
      </c>
      <c r="O61" s="226"/>
      <c r="P61" s="22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row>
    <row r="62" spans="1:99" s="46" customFormat="1" ht="85.9" customHeight="1" x14ac:dyDescent="0.25">
      <c r="A62" s="219"/>
      <c r="B62" s="269"/>
      <c r="C62" s="228" t="s">
        <v>216</v>
      </c>
      <c r="D62" s="160" t="s">
        <v>226</v>
      </c>
      <c r="E62" s="178"/>
      <c r="F62" s="223"/>
      <c r="G62" s="224"/>
      <c r="H62" s="203" t="str">
        <f>IF(ISBLANK(G62),"",(VLOOKUP(CONCATENATE(F62&amp;G62),([1]Lists!$A$16:$E$41),4,FALSE)))</f>
        <v/>
      </c>
      <c r="I62" s="212" t="str">
        <f>IF(ISBLANK(G62),"",VLOOKUP(CONCATENATE(F62&amp;G62),([1]Lists!$A$16:$E$41),5,FALSE))</f>
        <v/>
      </c>
      <c r="J62" s="178" t="s">
        <v>227</v>
      </c>
      <c r="K62" s="225"/>
      <c r="L62" s="225"/>
      <c r="M62" s="246" t="str">
        <f>IF(ISBLANK(L62),"",(VLOOKUP(CONCATENATE(K62&amp;L62),([1]Lists!$A$16:$E$41),4,FALSE)))</f>
        <v/>
      </c>
      <c r="N62" s="247" t="str">
        <f>IF(ISBLANK(L62),"",VLOOKUP(CONCATENATE(K62&amp;L62),([1]Lists!$A$16:$E$41),5,FALSE))</f>
        <v/>
      </c>
      <c r="O62" s="226"/>
      <c r="P62" s="227"/>
      <c r="Q62" s="107"/>
      <c r="R62" s="107"/>
      <c r="S62" s="107"/>
      <c r="T62" s="107"/>
      <c r="U62" s="107"/>
      <c r="V62" s="107"/>
      <c r="W62" s="107"/>
      <c r="X62" s="107"/>
      <c r="Y62" s="107"/>
      <c r="Z62" s="107"/>
      <c r="AA62" s="107"/>
      <c r="AB62" s="107"/>
      <c r="AC62" s="107"/>
      <c r="AD62" s="107"/>
      <c r="AE62" s="107"/>
      <c r="AF62" s="107"/>
      <c r="AG62" s="107"/>
      <c r="AH62" s="107"/>
      <c r="AI62" s="107"/>
      <c r="AJ62" s="107"/>
      <c r="AK62" s="107"/>
      <c r="AL62" s="107"/>
      <c r="AM62" s="107"/>
      <c r="AN62" s="107"/>
      <c r="AO62" s="107"/>
      <c r="AP62" s="107"/>
      <c r="AQ62" s="107"/>
      <c r="AR62" s="107"/>
      <c r="AS62" s="107"/>
      <c r="AT62" s="107"/>
      <c r="AU62" s="107"/>
      <c r="AV62" s="107"/>
      <c r="AW62" s="107"/>
      <c r="AX62" s="107"/>
      <c r="AY62" s="107"/>
      <c r="AZ62" s="107"/>
      <c r="BA62" s="107"/>
      <c r="BB62" s="107"/>
      <c r="BC62" s="107"/>
      <c r="BD62" s="107"/>
      <c r="BE62" s="107"/>
      <c r="BF62" s="107"/>
      <c r="BG62" s="107"/>
      <c r="BH62" s="107"/>
      <c r="BI62" s="107"/>
      <c r="BJ62" s="107"/>
      <c r="BK62" s="107"/>
      <c r="BL62" s="107"/>
      <c r="BM62" s="107"/>
      <c r="BN62" s="107"/>
      <c r="BO62" s="107"/>
      <c r="BP62" s="107"/>
      <c r="BQ62" s="107"/>
      <c r="BR62" s="107"/>
      <c r="BS62" s="107"/>
      <c r="BT62" s="107"/>
      <c r="BU62" s="107"/>
      <c r="BV62" s="107"/>
      <c r="BW62" s="107"/>
      <c r="BX62" s="107"/>
      <c r="BY62" s="107"/>
      <c r="BZ62" s="107"/>
      <c r="CA62" s="107"/>
      <c r="CB62" s="107"/>
      <c r="CC62" s="107"/>
      <c r="CD62" s="107"/>
      <c r="CE62" s="107"/>
      <c r="CF62" s="107"/>
      <c r="CG62" s="107"/>
      <c r="CH62" s="107"/>
      <c r="CI62" s="107"/>
      <c r="CJ62" s="107"/>
      <c r="CK62" s="107"/>
      <c r="CL62" s="107"/>
      <c r="CM62" s="107"/>
      <c r="CN62" s="107"/>
      <c r="CO62" s="107"/>
      <c r="CP62" s="107"/>
      <c r="CQ62" s="107"/>
      <c r="CR62" s="107"/>
      <c r="CS62" s="107"/>
      <c r="CT62" s="107"/>
      <c r="CU62" s="107"/>
    </row>
    <row r="63" spans="1:99" s="46" customFormat="1" ht="85.9" customHeight="1" x14ac:dyDescent="0.25">
      <c r="A63" s="219"/>
      <c r="B63" s="269"/>
      <c r="C63" s="228" t="s">
        <v>217</v>
      </c>
      <c r="D63" s="160" t="s">
        <v>228</v>
      </c>
      <c r="E63" s="178"/>
      <c r="F63" s="223"/>
      <c r="G63" s="224"/>
      <c r="H63" s="203" t="str">
        <f>IF(ISBLANK(G63),"",(VLOOKUP(CONCATENATE(F63&amp;G63),([1]Lists!$A$16:$E$41),4,FALSE)))</f>
        <v/>
      </c>
      <c r="I63" s="212" t="str">
        <f>IF(ISBLANK(G63),"",VLOOKUP(CONCATENATE(F63&amp;G63),([1]Lists!$A$16:$E$41),5,FALSE))</f>
        <v/>
      </c>
      <c r="J63" s="178" t="s">
        <v>229</v>
      </c>
      <c r="K63" s="225"/>
      <c r="L63" s="225"/>
      <c r="M63" s="246" t="str">
        <f>IF(ISBLANK(L63),"",(VLOOKUP(CONCATENATE(K63&amp;L63),([1]Lists!$A$16:$E$41),4,FALSE)))</f>
        <v/>
      </c>
      <c r="N63" s="247" t="str">
        <f>IF(ISBLANK(L63),"",VLOOKUP(CONCATENATE(K63&amp;L63),([1]Lists!$A$16:$E$41),5,FALSE))</f>
        <v/>
      </c>
      <c r="O63" s="226"/>
      <c r="P63" s="22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row>
    <row r="64" spans="1:99" s="46" customFormat="1" ht="85.9" customHeight="1" x14ac:dyDescent="0.25">
      <c r="A64" s="219"/>
      <c r="B64" s="270"/>
      <c r="C64" s="228" t="s">
        <v>244</v>
      </c>
      <c r="D64" s="160" t="s">
        <v>245</v>
      </c>
      <c r="E64" s="178"/>
      <c r="F64" s="223"/>
      <c r="G64" s="224"/>
      <c r="H64" s="203" t="str">
        <f>IF(ISBLANK(G64),"",(VLOOKUP(CONCATENATE(F64&amp;G64),([1]Lists!$A$16:$E$41),4,FALSE)))</f>
        <v/>
      </c>
      <c r="I64" s="212" t="str">
        <f>IF(ISBLANK(G64),"",VLOOKUP(CONCATENATE(F64&amp;G64),([1]Lists!$A$16:$E$41),5,FALSE))</f>
        <v/>
      </c>
      <c r="J64" s="178"/>
      <c r="K64" s="225"/>
      <c r="L64" s="225"/>
      <c r="M64" s="246" t="str">
        <f>IF(ISBLANK(L64),"",(VLOOKUP(CONCATENATE(K64&amp;L64),([1]Lists!$A$16:$E$41),4,FALSE)))</f>
        <v/>
      </c>
      <c r="N64" s="247" t="str">
        <f>IF(ISBLANK(L64),"",VLOOKUP(CONCATENATE(K64&amp;L64),([1]Lists!$A$16:$E$41),5,FALSE))</f>
        <v/>
      </c>
      <c r="O64" s="226"/>
      <c r="P64" s="227"/>
      <c r="Q64" s="107"/>
      <c r="R64" s="107"/>
      <c r="S64" s="107"/>
      <c r="T64" s="107"/>
      <c r="U64" s="107"/>
      <c r="V64" s="107"/>
      <c r="W64" s="107"/>
      <c r="X64" s="107"/>
      <c r="Y64" s="107"/>
      <c r="Z64" s="107"/>
      <c r="AA64" s="107"/>
      <c r="AB64" s="107"/>
      <c r="AC64" s="107"/>
      <c r="AD64" s="107"/>
      <c r="AE64" s="107"/>
      <c r="AF64" s="107"/>
      <c r="AG64" s="107"/>
      <c r="AH64" s="107"/>
      <c r="AI64" s="107"/>
      <c r="AJ64" s="107"/>
      <c r="AK64" s="107"/>
      <c r="AL64" s="107"/>
      <c r="AM64" s="107"/>
      <c r="AN64" s="107"/>
      <c r="AO64" s="107"/>
      <c r="AP64" s="107"/>
      <c r="AQ64" s="107"/>
      <c r="AR64" s="107"/>
      <c r="AS64" s="107"/>
      <c r="AT64" s="107"/>
      <c r="AU64" s="107"/>
      <c r="AV64" s="107"/>
      <c r="AW64" s="107"/>
      <c r="AX64" s="107"/>
      <c r="AY64" s="107"/>
      <c r="AZ64" s="107"/>
      <c r="BA64" s="107"/>
      <c r="BB64" s="107"/>
      <c r="BC64" s="107"/>
      <c r="BD64" s="107"/>
      <c r="BE64" s="107"/>
      <c r="BF64" s="107"/>
      <c r="BG64" s="107"/>
      <c r="BH64" s="107"/>
      <c r="BI64" s="107"/>
      <c r="BJ64" s="107"/>
      <c r="BK64" s="107"/>
      <c r="BL64" s="107"/>
      <c r="BM64" s="107"/>
      <c r="BN64" s="107"/>
      <c r="BO64" s="107"/>
      <c r="BP64" s="107"/>
      <c r="BQ64" s="107"/>
      <c r="BR64" s="107"/>
      <c r="BS64" s="107"/>
      <c r="BT64" s="107"/>
      <c r="BU64" s="107"/>
      <c r="BV64" s="107"/>
      <c r="BW64" s="107"/>
      <c r="BX64" s="107"/>
      <c r="BY64" s="107"/>
      <c r="BZ64" s="107"/>
      <c r="CA64" s="107"/>
      <c r="CB64" s="107"/>
      <c r="CC64" s="107"/>
      <c r="CD64" s="107"/>
      <c r="CE64" s="107"/>
      <c r="CF64" s="107"/>
      <c r="CG64" s="107"/>
      <c r="CH64" s="107"/>
      <c r="CI64" s="107"/>
      <c r="CJ64" s="107"/>
      <c r="CK64" s="107"/>
      <c r="CL64" s="107"/>
      <c r="CM64" s="107"/>
      <c r="CN64" s="107"/>
      <c r="CO64" s="107"/>
      <c r="CP64" s="107"/>
      <c r="CQ64" s="107"/>
      <c r="CR64" s="107"/>
      <c r="CS64" s="107"/>
      <c r="CT64" s="107"/>
      <c r="CU64" s="107"/>
    </row>
    <row r="65" spans="1:99" s="46" customFormat="1" ht="150.75" customHeight="1" x14ac:dyDescent="0.25">
      <c r="A65" s="219"/>
      <c r="B65" s="276" t="s">
        <v>237</v>
      </c>
      <c r="C65" s="271" t="s">
        <v>83</v>
      </c>
      <c r="D65" s="160" t="s">
        <v>231</v>
      </c>
      <c r="E65" s="178"/>
      <c r="F65" s="223"/>
      <c r="G65" s="224"/>
      <c r="H65" s="203" t="str">
        <f>IF(ISBLANK(G65),"",(VLOOKUP(CONCATENATE(F65&amp;G65),([1]Lists!$A$16:$E$41),4,FALSE)))</f>
        <v/>
      </c>
      <c r="I65" s="212" t="str">
        <f>IF(ISBLANK(G65),"",VLOOKUP(CONCATENATE(F65&amp;G65),([1]Lists!$A$16:$E$41),5,FALSE))</f>
        <v/>
      </c>
      <c r="J65" s="178" t="s">
        <v>232</v>
      </c>
      <c r="K65" s="225"/>
      <c r="L65" s="225"/>
      <c r="M65" s="246" t="str">
        <f>IF(ISBLANK(L65),"",(VLOOKUP(CONCATENATE(K65&amp;L65),([1]Lists!$A$16:$E$41),4,FALSE)))</f>
        <v/>
      </c>
      <c r="N65" s="247" t="str">
        <f>IF(ISBLANK(L65),"",VLOOKUP(CONCATENATE(K65&amp;L65),([1]Lists!$A$16:$E$41),5,FALSE))</f>
        <v/>
      </c>
      <c r="O65" s="226"/>
      <c r="P65" s="227"/>
      <c r="Q65" s="107"/>
      <c r="R65" s="107"/>
      <c r="S65" s="107"/>
      <c r="T65" s="107"/>
      <c r="U65" s="107"/>
      <c r="V65" s="107"/>
      <c r="W65" s="107"/>
      <c r="X65" s="107"/>
      <c r="Y65" s="107"/>
      <c r="Z65" s="107"/>
      <c r="AA65" s="107"/>
      <c r="AB65" s="107"/>
      <c r="AC65" s="107"/>
      <c r="AD65" s="107"/>
      <c r="AE65" s="107"/>
      <c r="AF65" s="107"/>
      <c r="AG65" s="107"/>
      <c r="AH65" s="107"/>
      <c r="AI65" s="107"/>
      <c r="AJ65" s="107"/>
      <c r="AK65" s="107"/>
      <c r="AL65" s="107"/>
      <c r="AM65" s="107"/>
      <c r="AN65" s="107"/>
      <c r="AO65" s="107"/>
      <c r="AP65" s="107"/>
      <c r="AQ65" s="107"/>
      <c r="AR65" s="107"/>
      <c r="AS65" s="107"/>
      <c r="AT65" s="107"/>
      <c r="AU65" s="107"/>
      <c r="AV65" s="107"/>
      <c r="AW65" s="107"/>
      <c r="AX65" s="107"/>
      <c r="AY65" s="107"/>
      <c r="AZ65" s="107"/>
      <c r="BA65" s="107"/>
      <c r="BB65" s="107"/>
      <c r="BC65" s="107"/>
      <c r="BD65" s="107"/>
      <c r="BE65" s="107"/>
      <c r="BF65" s="107"/>
      <c r="BG65" s="107"/>
      <c r="BH65" s="107"/>
      <c r="BI65" s="107"/>
      <c r="BJ65" s="107"/>
      <c r="BK65" s="107"/>
      <c r="BL65" s="107"/>
      <c r="BM65" s="107"/>
      <c r="BN65" s="107"/>
      <c r="BO65" s="107"/>
      <c r="BP65" s="107"/>
      <c r="BQ65" s="107"/>
      <c r="BR65" s="107"/>
      <c r="BS65" s="107"/>
      <c r="BT65" s="107"/>
      <c r="BU65" s="107"/>
      <c r="BV65" s="107"/>
      <c r="BW65" s="107"/>
      <c r="BX65" s="107"/>
      <c r="BY65" s="107"/>
      <c r="BZ65" s="107"/>
      <c r="CA65" s="107"/>
      <c r="CB65" s="107"/>
      <c r="CC65" s="107"/>
      <c r="CD65" s="107"/>
      <c r="CE65" s="107"/>
      <c r="CF65" s="107"/>
      <c r="CG65" s="107"/>
      <c r="CH65" s="107"/>
      <c r="CI65" s="107"/>
      <c r="CJ65" s="107"/>
      <c r="CK65" s="107"/>
      <c r="CL65" s="107"/>
      <c r="CM65" s="107"/>
      <c r="CN65" s="107"/>
      <c r="CO65" s="107"/>
      <c r="CP65" s="107"/>
      <c r="CQ65" s="107"/>
      <c r="CR65" s="107"/>
      <c r="CS65" s="107"/>
      <c r="CT65" s="107"/>
      <c r="CU65" s="107"/>
    </row>
    <row r="66" spans="1:99" s="46" customFormat="1" ht="85.9" customHeight="1" x14ac:dyDescent="0.25">
      <c r="A66" s="219"/>
      <c r="B66" s="277"/>
      <c r="C66" s="272"/>
      <c r="D66" s="160" t="s">
        <v>233</v>
      </c>
      <c r="E66" s="178"/>
      <c r="F66" s="223"/>
      <c r="G66" s="224"/>
      <c r="H66" s="203" t="str">
        <f>IF(ISBLANK(G66),"",(VLOOKUP(CONCATENATE(F66&amp;G66),([1]Lists!$A$16:$E$41),4,FALSE)))</f>
        <v/>
      </c>
      <c r="I66" s="212" t="str">
        <f>IF(ISBLANK(G66),"",VLOOKUP(CONCATENATE(F66&amp;G66),([1]Lists!$A$16:$E$41),5,FALSE))</f>
        <v/>
      </c>
      <c r="J66" s="178" t="s">
        <v>234</v>
      </c>
      <c r="K66" s="225"/>
      <c r="L66" s="225"/>
      <c r="M66" s="246" t="str">
        <f>IF(ISBLANK(L66),"",(VLOOKUP(CONCATENATE(K66&amp;L66),([1]Lists!$A$16:$E$41),4,FALSE)))</f>
        <v/>
      </c>
      <c r="N66" s="247" t="str">
        <f>IF(ISBLANK(L66),"",VLOOKUP(CONCATENATE(K66&amp;L66),([1]Lists!$A$16:$E$41),5,FALSE))</f>
        <v/>
      </c>
      <c r="O66" s="226"/>
      <c r="P66" s="227"/>
      <c r="Q66" s="107"/>
      <c r="R66" s="107"/>
      <c r="S66" s="107"/>
      <c r="T66" s="107"/>
      <c r="U66" s="107"/>
      <c r="V66" s="107"/>
      <c r="W66" s="107"/>
      <c r="X66" s="107"/>
      <c r="Y66" s="107"/>
      <c r="Z66" s="107"/>
      <c r="AA66" s="107"/>
      <c r="AB66" s="107"/>
      <c r="AC66" s="107"/>
      <c r="AD66" s="107"/>
      <c r="AE66" s="107"/>
      <c r="AF66" s="107"/>
      <c r="AG66" s="107"/>
      <c r="AH66" s="107"/>
      <c r="AI66" s="107"/>
      <c r="AJ66" s="107"/>
      <c r="AK66" s="107"/>
      <c r="AL66" s="107"/>
      <c r="AM66" s="107"/>
      <c r="AN66" s="107"/>
      <c r="AO66" s="107"/>
      <c r="AP66" s="107"/>
      <c r="AQ66" s="107"/>
      <c r="AR66" s="107"/>
      <c r="AS66" s="107"/>
      <c r="AT66" s="107"/>
      <c r="AU66" s="107"/>
      <c r="AV66" s="107"/>
      <c r="AW66" s="107"/>
      <c r="AX66" s="107"/>
      <c r="AY66" s="107"/>
      <c r="AZ66" s="107"/>
      <c r="BA66" s="107"/>
      <c r="BB66" s="107"/>
      <c r="BC66" s="107"/>
      <c r="BD66" s="107"/>
      <c r="BE66" s="107"/>
      <c r="BF66" s="107"/>
      <c r="BG66" s="107"/>
      <c r="BH66" s="107"/>
      <c r="BI66" s="107"/>
      <c r="BJ66" s="107"/>
      <c r="BK66" s="107"/>
      <c r="BL66" s="107"/>
      <c r="BM66" s="107"/>
      <c r="BN66" s="107"/>
      <c r="BO66" s="107"/>
      <c r="BP66" s="107"/>
      <c r="BQ66" s="107"/>
      <c r="BR66" s="107"/>
      <c r="BS66" s="107"/>
      <c r="BT66" s="107"/>
      <c r="BU66" s="107"/>
      <c r="BV66" s="107"/>
      <c r="BW66" s="107"/>
      <c r="BX66" s="107"/>
      <c r="BY66" s="107"/>
      <c r="BZ66" s="107"/>
      <c r="CA66" s="107"/>
      <c r="CB66" s="107"/>
      <c r="CC66" s="107"/>
      <c r="CD66" s="107"/>
      <c r="CE66" s="107"/>
      <c r="CF66" s="107"/>
      <c r="CG66" s="107"/>
      <c r="CH66" s="107"/>
      <c r="CI66" s="107"/>
      <c r="CJ66" s="107"/>
      <c r="CK66" s="107"/>
      <c r="CL66" s="107"/>
      <c r="CM66" s="107"/>
      <c r="CN66" s="107"/>
      <c r="CO66" s="107"/>
      <c r="CP66" s="107"/>
      <c r="CQ66" s="107"/>
      <c r="CR66" s="107"/>
      <c r="CS66" s="107"/>
      <c r="CT66" s="107"/>
      <c r="CU66" s="107"/>
    </row>
    <row r="67" spans="1:99" s="46" customFormat="1" ht="144.75" customHeight="1" x14ac:dyDescent="0.25">
      <c r="A67" s="165"/>
      <c r="B67" s="277"/>
      <c r="C67" s="163" t="s">
        <v>236</v>
      </c>
      <c r="D67" s="160" t="s">
        <v>235</v>
      </c>
      <c r="E67" s="178"/>
      <c r="F67" s="223"/>
      <c r="G67" s="224"/>
      <c r="H67" s="203" t="str">
        <f>IF(ISBLANK(G67),"",(VLOOKUP(CONCATENATE(F67&amp;G67),([1]Lists!$A$16:$E$41),4,FALSE)))</f>
        <v/>
      </c>
      <c r="I67" s="212" t="str">
        <f>IF(ISBLANK(G67),"",VLOOKUP(CONCATENATE(F67&amp;G67),([1]Lists!$A$16:$E$41),5,FALSE))</f>
        <v/>
      </c>
      <c r="J67" s="159" t="s">
        <v>242</v>
      </c>
      <c r="K67" s="225"/>
      <c r="L67" s="225"/>
      <c r="M67" s="246" t="str">
        <f>IF(ISBLANK(L67),"",(VLOOKUP(CONCATENATE(K67&amp;L67),([1]Lists!$A$16:$E$41),4,FALSE)))</f>
        <v/>
      </c>
      <c r="N67" s="247" t="str">
        <f>IF(ISBLANK(L67),"",VLOOKUP(CONCATENATE(K67&amp;L67),([1]Lists!$A$16:$E$41),5,FALSE))</f>
        <v/>
      </c>
      <c r="O67" s="226"/>
      <c r="P67" s="227"/>
      <c r="Q67" s="107"/>
      <c r="R67" s="107"/>
      <c r="S67" s="107"/>
      <c r="T67" s="107"/>
      <c r="U67" s="107"/>
      <c r="V67" s="107"/>
      <c r="W67" s="107"/>
      <c r="X67" s="107"/>
      <c r="Y67" s="107"/>
      <c r="Z67" s="107"/>
      <c r="AA67" s="107"/>
      <c r="AB67" s="107"/>
      <c r="AC67" s="107"/>
      <c r="AD67" s="107"/>
      <c r="AE67" s="107"/>
      <c r="AF67" s="107"/>
      <c r="AG67" s="107"/>
      <c r="AH67" s="107"/>
      <c r="AI67" s="107"/>
      <c r="AJ67" s="107"/>
      <c r="AK67" s="107"/>
      <c r="AL67" s="107"/>
      <c r="AM67" s="107"/>
      <c r="AN67" s="107"/>
      <c r="AO67" s="107"/>
      <c r="AP67" s="107"/>
      <c r="AQ67" s="107"/>
      <c r="AR67" s="107"/>
      <c r="AS67" s="107"/>
      <c r="AT67" s="107"/>
      <c r="AU67" s="107"/>
      <c r="AV67" s="107"/>
      <c r="AW67" s="107"/>
      <c r="AX67" s="107"/>
      <c r="AY67" s="107"/>
      <c r="AZ67" s="107"/>
      <c r="BA67" s="107"/>
      <c r="BB67" s="107"/>
      <c r="BC67" s="107"/>
      <c r="BD67" s="107"/>
      <c r="BE67" s="107"/>
      <c r="BF67" s="107"/>
      <c r="BG67" s="107"/>
      <c r="BH67" s="107"/>
      <c r="BI67" s="107"/>
      <c r="BJ67" s="107"/>
      <c r="BK67" s="107"/>
      <c r="BL67" s="107"/>
      <c r="BM67" s="107"/>
      <c r="BN67" s="107"/>
      <c r="BO67" s="107"/>
      <c r="BP67" s="107"/>
      <c r="BQ67" s="107"/>
      <c r="BR67" s="107"/>
      <c r="BS67" s="107"/>
      <c r="BT67" s="107"/>
      <c r="BU67" s="107"/>
      <c r="BV67" s="107"/>
      <c r="BW67" s="107"/>
      <c r="BX67" s="107"/>
      <c r="BY67" s="107"/>
      <c r="BZ67" s="107"/>
      <c r="CA67" s="107"/>
      <c r="CB67" s="107"/>
      <c r="CC67" s="107"/>
      <c r="CD67" s="107"/>
      <c r="CE67" s="107"/>
      <c r="CF67" s="107"/>
      <c r="CG67" s="107"/>
      <c r="CH67" s="107"/>
      <c r="CI67" s="107"/>
      <c r="CJ67" s="107"/>
      <c r="CK67" s="107"/>
      <c r="CL67" s="107"/>
      <c r="CM67" s="107"/>
      <c r="CN67" s="107"/>
      <c r="CO67" s="107"/>
      <c r="CP67" s="107"/>
      <c r="CQ67" s="107"/>
      <c r="CR67" s="107"/>
      <c r="CS67" s="107"/>
      <c r="CT67" s="107"/>
      <c r="CU67" s="107"/>
    </row>
    <row r="68" spans="1:99" s="46" customFormat="1" ht="113.25" customHeight="1" x14ac:dyDescent="0.25">
      <c r="A68" s="94"/>
      <c r="B68" s="278"/>
      <c r="C68" s="232" t="s">
        <v>239</v>
      </c>
      <c r="D68" s="233" t="s">
        <v>240</v>
      </c>
      <c r="E68" s="209"/>
      <c r="F68" s="189"/>
      <c r="G68" s="189"/>
      <c r="H68" s="203" t="str">
        <f>IF(ISBLANK(G68),"",(VLOOKUP(CONCATENATE(F68&amp;G68),([1]Lists!$A$16:$E$41),4,FALSE)))</f>
        <v/>
      </c>
      <c r="I68" s="212" t="str">
        <f>IF(ISBLANK(G68),"",VLOOKUP(CONCATENATE(F68&amp;G68),([1]Lists!$A$16:$E$41),5,FALSE))</f>
        <v/>
      </c>
      <c r="J68" s="229" t="s">
        <v>241</v>
      </c>
      <c r="K68" s="207"/>
      <c r="L68" s="207"/>
      <c r="M68" s="246" t="str">
        <f>IF(ISBLANK(L68),"",(VLOOKUP(CONCATENATE(K68&amp;L68),([1]Lists!$A$16:$E$41),4,FALSE)))</f>
        <v/>
      </c>
      <c r="N68" s="247" t="str">
        <f>IF(ISBLANK(L68),"",VLOOKUP(CONCATENATE(K68&amp;L68),([1]Lists!$A$16:$E$41),5,FALSE))</f>
        <v/>
      </c>
      <c r="O68" s="213"/>
      <c r="P68" s="215"/>
      <c r="Q68" s="107"/>
      <c r="R68" s="107"/>
      <c r="S68" s="107"/>
      <c r="T68" s="107"/>
      <c r="U68" s="107"/>
      <c r="V68" s="107"/>
      <c r="W68" s="107"/>
      <c r="X68" s="107"/>
      <c r="Y68" s="107"/>
      <c r="Z68" s="107"/>
      <c r="AA68" s="107"/>
      <c r="AB68" s="107"/>
      <c r="AC68" s="107"/>
      <c r="AD68" s="107"/>
      <c r="AE68" s="107"/>
      <c r="AF68" s="107"/>
      <c r="AG68" s="107"/>
      <c r="AH68" s="107"/>
      <c r="AI68" s="107"/>
      <c r="AJ68" s="107"/>
      <c r="AK68" s="107"/>
      <c r="AL68" s="107"/>
      <c r="AM68" s="107"/>
      <c r="AN68" s="107"/>
      <c r="AO68" s="107"/>
      <c r="AP68" s="107"/>
      <c r="AQ68" s="107"/>
      <c r="AR68" s="107"/>
      <c r="AS68" s="107"/>
      <c r="AT68" s="107"/>
      <c r="AU68" s="107"/>
      <c r="AV68" s="107"/>
      <c r="AW68" s="107"/>
      <c r="AX68" s="107"/>
      <c r="AY68" s="107"/>
      <c r="AZ68" s="107"/>
      <c r="BA68" s="107"/>
      <c r="BB68" s="107"/>
      <c r="BC68" s="107"/>
      <c r="BD68" s="107"/>
      <c r="BE68" s="107"/>
      <c r="BF68" s="107"/>
      <c r="BG68" s="107"/>
      <c r="BH68" s="107"/>
      <c r="BI68" s="107"/>
      <c r="BJ68" s="107"/>
      <c r="BK68" s="107"/>
      <c r="BL68" s="107"/>
      <c r="BM68" s="107"/>
      <c r="BN68" s="107"/>
      <c r="BO68" s="107"/>
      <c r="BP68" s="107"/>
      <c r="BQ68" s="107"/>
      <c r="BR68" s="107"/>
      <c r="BS68" s="107"/>
      <c r="BT68" s="107"/>
      <c r="BU68" s="107"/>
      <c r="BV68" s="107"/>
      <c r="BW68" s="107"/>
      <c r="BX68" s="107"/>
      <c r="BY68" s="107"/>
      <c r="BZ68" s="107"/>
      <c r="CA68" s="107"/>
      <c r="CB68" s="107"/>
      <c r="CC68" s="107"/>
      <c r="CD68" s="107"/>
      <c r="CE68" s="107"/>
      <c r="CF68" s="107"/>
      <c r="CG68" s="107"/>
      <c r="CH68" s="107"/>
      <c r="CI68" s="107"/>
      <c r="CJ68" s="107"/>
      <c r="CK68" s="107"/>
      <c r="CL68" s="107"/>
      <c r="CM68" s="107"/>
      <c r="CN68" s="107"/>
      <c r="CO68" s="107"/>
      <c r="CP68" s="107"/>
      <c r="CQ68" s="107"/>
      <c r="CR68" s="107"/>
      <c r="CS68" s="107"/>
      <c r="CT68" s="107"/>
      <c r="CU68" s="107"/>
    </row>
    <row r="69" spans="1:99" s="46" customFormat="1" ht="88.5" customHeight="1" x14ac:dyDescent="0.25">
      <c r="A69" s="95"/>
      <c r="B69" s="278"/>
      <c r="C69" s="234" t="s">
        <v>247</v>
      </c>
      <c r="D69" s="235" t="s">
        <v>246</v>
      </c>
      <c r="E69" s="209"/>
      <c r="F69" s="189"/>
      <c r="G69" s="189"/>
      <c r="H69" s="203" t="str">
        <f>IF(ISBLANK(G69),"",(VLOOKUP(CONCATENATE(F69&amp;G69),([1]Lists!$A$16:$E$41),4,FALSE)))</f>
        <v/>
      </c>
      <c r="I69" s="212" t="str">
        <f>IF(ISBLANK(G69),"",VLOOKUP(CONCATENATE(F69&amp;G69),([1]Lists!$A$16:$E$41),5,FALSE))</f>
        <v/>
      </c>
      <c r="J69" s="230" t="s">
        <v>248</v>
      </c>
      <c r="K69" s="207"/>
      <c r="L69" s="207"/>
      <c r="M69" s="246" t="str">
        <f>IF(ISBLANK(L69),"",(VLOOKUP(CONCATENATE(K69&amp;L69),([1]Lists!$A$16:$E$41),4,FALSE)))</f>
        <v/>
      </c>
      <c r="N69" s="247" t="str">
        <f>IF(ISBLANK(L69),"",VLOOKUP(CONCATENATE(K69&amp;L69),([1]Lists!$A$16:$E$41),5,FALSE))</f>
        <v/>
      </c>
      <c r="O69" s="213"/>
      <c r="P69" s="215"/>
      <c r="Q69" s="107"/>
      <c r="R69" s="107"/>
      <c r="S69" s="107"/>
      <c r="T69" s="107"/>
      <c r="U69" s="107"/>
      <c r="V69" s="107"/>
      <c r="W69" s="107"/>
      <c r="X69" s="107"/>
      <c r="Y69" s="107"/>
      <c r="Z69" s="107"/>
      <c r="AA69" s="107"/>
      <c r="AB69" s="107"/>
      <c r="AC69" s="107"/>
      <c r="AD69" s="107"/>
      <c r="AE69" s="107"/>
      <c r="AF69" s="107"/>
      <c r="AG69" s="107"/>
      <c r="AH69" s="107"/>
      <c r="AI69" s="107"/>
      <c r="AJ69" s="107"/>
      <c r="AK69" s="107"/>
      <c r="AL69" s="107"/>
      <c r="AM69" s="107"/>
      <c r="AN69" s="107"/>
      <c r="AO69" s="107"/>
      <c r="AP69" s="107"/>
      <c r="AQ69" s="107"/>
      <c r="AR69" s="107"/>
      <c r="AS69" s="107"/>
      <c r="AT69" s="107"/>
      <c r="AU69" s="107"/>
      <c r="AV69" s="107"/>
      <c r="AW69" s="107"/>
      <c r="AX69" s="107"/>
      <c r="AY69" s="107"/>
      <c r="AZ69" s="107"/>
      <c r="BA69" s="107"/>
      <c r="BB69" s="107"/>
      <c r="BC69" s="107"/>
      <c r="BD69" s="107"/>
      <c r="BE69" s="107"/>
      <c r="BF69" s="107"/>
      <c r="BG69" s="107"/>
      <c r="BH69" s="107"/>
      <c r="BI69" s="107"/>
      <c r="BJ69" s="107"/>
      <c r="BK69" s="107"/>
      <c r="BL69" s="107"/>
      <c r="BM69" s="107"/>
      <c r="BN69" s="107"/>
      <c r="BO69" s="107"/>
      <c r="BP69" s="107"/>
      <c r="BQ69" s="107"/>
      <c r="BR69" s="107"/>
      <c r="BS69" s="107"/>
      <c r="BT69" s="107"/>
      <c r="BU69" s="107"/>
      <c r="BV69" s="107"/>
      <c r="BW69" s="107"/>
      <c r="BX69" s="107"/>
      <c r="BY69" s="107"/>
      <c r="BZ69" s="107"/>
      <c r="CA69" s="107"/>
      <c r="CB69" s="107"/>
      <c r="CC69" s="107"/>
      <c r="CD69" s="107"/>
      <c r="CE69" s="107"/>
      <c r="CF69" s="107"/>
      <c r="CG69" s="107"/>
      <c r="CH69" s="107"/>
      <c r="CI69" s="107"/>
      <c r="CJ69" s="107"/>
      <c r="CK69" s="107"/>
      <c r="CL69" s="107"/>
      <c r="CM69" s="107"/>
      <c r="CN69" s="107"/>
      <c r="CO69" s="107"/>
      <c r="CP69" s="107"/>
      <c r="CQ69" s="107"/>
      <c r="CR69" s="107"/>
      <c r="CS69" s="107"/>
      <c r="CT69" s="107"/>
      <c r="CU69" s="107"/>
    </row>
    <row r="70" spans="1:99" s="46" customFormat="1" ht="82.5" customHeight="1" x14ac:dyDescent="0.25">
      <c r="A70" s="95"/>
      <c r="B70" s="278"/>
      <c r="C70" s="234" t="s">
        <v>96</v>
      </c>
      <c r="D70" s="235" t="s">
        <v>249</v>
      </c>
      <c r="E70" s="209"/>
      <c r="F70" s="189"/>
      <c r="G70" s="189"/>
      <c r="H70" s="203" t="str">
        <f>IF(ISBLANK(G70),"",(VLOOKUP(CONCATENATE(F70&amp;G70),([1]Lists!$A$16:$E$41),4,FALSE)))</f>
        <v/>
      </c>
      <c r="I70" s="212" t="str">
        <f>IF(ISBLANK(G70),"",VLOOKUP(CONCATENATE(F70&amp;G70),([1]Lists!$A$16:$E$41),5,FALSE))</f>
        <v/>
      </c>
      <c r="J70" s="231" t="s">
        <v>79</v>
      </c>
      <c r="K70" s="207"/>
      <c r="L70" s="207"/>
      <c r="M70" s="246" t="str">
        <f>IF(ISBLANK(L70),"",(VLOOKUP(CONCATENATE(K70&amp;L70),([1]Lists!$A$16:$E$41),4,FALSE)))</f>
        <v/>
      </c>
      <c r="N70" s="247" t="str">
        <f>IF(ISBLANK(L70),"",VLOOKUP(CONCATENATE(K70&amp;L70),([1]Lists!$A$16:$E$41),5,FALSE))</f>
        <v/>
      </c>
      <c r="O70" s="213"/>
      <c r="P70" s="215"/>
      <c r="Q70" s="107"/>
      <c r="R70" s="107"/>
      <c r="S70" s="107"/>
      <c r="T70" s="107"/>
      <c r="U70" s="107"/>
      <c r="V70" s="107"/>
      <c r="W70" s="107"/>
      <c r="X70" s="107"/>
      <c r="Y70" s="107"/>
      <c r="Z70" s="107"/>
      <c r="AA70" s="107"/>
      <c r="AB70" s="107"/>
      <c r="AC70" s="107"/>
      <c r="AD70" s="107"/>
      <c r="AE70" s="107"/>
      <c r="AF70" s="107"/>
      <c r="AG70" s="107"/>
      <c r="AH70" s="107"/>
      <c r="AI70" s="107"/>
      <c r="AJ70" s="107"/>
      <c r="AK70" s="107"/>
      <c r="AL70" s="107"/>
      <c r="AM70" s="107"/>
      <c r="AN70" s="107"/>
      <c r="AO70" s="107"/>
      <c r="AP70" s="107"/>
      <c r="AQ70" s="107"/>
      <c r="AR70" s="107"/>
      <c r="AS70" s="107"/>
      <c r="AT70" s="107"/>
      <c r="AU70" s="107"/>
      <c r="AV70" s="107"/>
      <c r="AW70" s="107"/>
      <c r="AX70" s="107"/>
      <c r="AY70" s="107"/>
      <c r="AZ70" s="107"/>
      <c r="BA70" s="107"/>
      <c r="BB70" s="107"/>
      <c r="BC70" s="107"/>
      <c r="BD70" s="107"/>
      <c r="BE70" s="107"/>
      <c r="BF70" s="107"/>
      <c r="BG70" s="107"/>
      <c r="BH70" s="107"/>
      <c r="BI70" s="107"/>
      <c r="BJ70" s="107"/>
      <c r="BK70" s="107"/>
      <c r="BL70" s="107"/>
      <c r="BM70" s="107"/>
      <c r="BN70" s="107"/>
      <c r="BO70" s="107"/>
      <c r="BP70" s="107"/>
      <c r="BQ70" s="107"/>
      <c r="BR70" s="107"/>
      <c r="BS70" s="107"/>
      <c r="BT70" s="107"/>
      <c r="BU70" s="107"/>
      <c r="BV70" s="107"/>
      <c r="BW70" s="107"/>
      <c r="BX70" s="107"/>
      <c r="BY70" s="107"/>
      <c r="BZ70" s="107"/>
      <c r="CA70" s="107"/>
      <c r="CB70" s="107"/>
      <c r="CC70" s="107"/>
      <c r="CD70" s="107"/>
      <c r="CE70" s="107"/>
      <c r="CF70" s="107"/>
      <c r="CG70" s="107"/>
      <c r="CH70" s="107"/>
      <c r="CI70" s="107"/>
      <c r="CJ70" s="107"/>
      <c r="CK70" s="107"/>
      <c r="CL70" s="107"/>
      <c r="CM70" s="107"/>
      <c r="CN70" s="107"/>
      <c r="CO70" s="107"/>
      <c r="CP70" s="107"/>
      <c r="CQ70" s="107"/>
      <c r="CR70" s="107"/>
      <c r="CS70" s="107"/>
      <c r="CT70" s="107"/>
      <c r="CU70" s="107"/>
    </row>
    <row r="71" spans="1:99" s="46" customFormat="1" ht="90" x14ac:dyDescent="0.25">
      <c r="A71" s="95"/>
      <c r="B71" s="278"/>
      <c r="C71" s="234" t="s">
        <v>250</v>
      </c>
      <c r="D71" s="235" t="s">
        <v>252</v>
      </c>
      <c r="E71" s="209" t="s">
        <v>48</v>
      </c>
      <c r="F71" s="189"/>
      <c r="G71" s="189"/>
      <c r="H71" s="203" t="str">
        <f>IF(ISBLANK(G71),"",(VLOOKUP(CONCATENATE(F71&amp;G71),([1]Lists!$A$16:$E$41),4,FALSE)))</f>
        <v/>
      </c>
      <c r="I71" s="212" t="str">
        <f>IF(ISBLANK(G71),"",VLOOKUP(CONCATENATE(F71&amp;G71),([1]Lists!$A$16:$E$41),5,FALSE))</f>
        <v/>
      </c>
      <c r="J71" s="231" t="s">
        <v>251</v>
      </c>
      <c r="K71" s="207"/>
      <c r="L71" s="207"/>
      <c r="M71" s="246" t="str">
        <f>IF(ISBLANK(L71),"",(VLOOKUP(CONCATENATE(K71&amp;L71),([1]Lists!$A$16:$E$41),4,FALSE)))</f>
        <v/>
      </c>
      <c r="N71" s="247" t="str">
        <f>IF(ISBLANK(L71),"",VLOOKUP(CONCATENATE(K71&amp;L71),([1]Lists!$A$16:$E$41),5,FALSE))</f>
        <v/>
      </c>
      <c r="O71" s="213"/>
      <c r="P71" s="215"/>
      <c r="Q71" s="107"/>
      <c r="R71" s="107"/>
      <c r="S71" s="107"/>
      <c r="T71" s="107"/>
      <c r="U71" s="107"/>
      <c r="V71" s="107"/>
      <c r="W71" s="107"/>
      <c r="X71" s="107"/>
      <c r="Y71" s="107"/>
      <c r="Z71" s="107"/>
      <c r="AA71" s="107"/>
      <c r="AB71" s="107"/>
      <c r="AC71" s="107"/>
      <c r="AD71" s="107"/>
      <c r="AE71" s="107"/>
      <c r="AF71" s="107"/>
      <c r="AG71" s="107"/>
      <c r="AH71" s="107"/>
      <c r="AI71" s="107"/>
      <c r="AJ71" s="107"/>
      <c r="AK71" s="107"/>
      <c r="AL71" s="107"/>
      <c r="AM71" s="107"/>
      <c r="AN71" s="107"/>
      <c r="AO71" s="107"/>
      <c r="AP71" s="107"/>
      <c r="AQ71" s="107"/>
      <c r="AR71" s="107"/>
      <c r="AS71" s="107"/>
      <c r="AT71" s="107"/>
      <c r="AU71" s="107"/>
      <c r="AV71" s="107"/>
      <c r="AW71" s="107"/>
      <c r="AX71" s="107"/>
      <c r="AY71" s="107"/>
      <c r="AZ71" s="107"/>
      <c r="BA71" s="107"/>
      <c r="BB71" s="107"/>
      <c r="BC71" s="107"/>
      <c r="BD71" s="107"/>
      <c r="BE71" s="107"/>
      <c r="BF71" s="107"/>
      <c r="BG71" s="107"/>
      <c r="BH71" s="107"/>
      <c r="BI71" s="107"/>
      <c r="BJ71" s="107"/>
      <c r="BK71" s="107"/>
      <c r="BL71" s="107"/>
      <c r="BM71" s="107"/>
      <c r="BN71" s="107"/>
      <c r="BO71" s="107"/>
      <c r="BP71" s="107"/>
      <c r="BQ71" s="107"/>
      <c r="BR71" s="107"/>
      <c r="BS71" s="107"/>
      <c r="BT71" s="107"/>
      <c r="BU71" s="107"/>
      <c r="BV71" s="107"/>
      <c r="BW71" s="107"/>
      <c r="BX71" s="107"/>
      <c r="BY71" s="107"/>
      <c r="BZ71" s="107"/>
      <c r="CA71" s="107"/>
      <c r="CB71" s="107"/>
      <c r="CC71" s="107"/>
      <c r="CD71" s="107"/>
      <c r="CE71" s="107"/>
      <c r="CF71" s="107"/>
      <c r="CG71" s="107"/>
      <c r="CH71" s="107"/>
      <c r="CI71" s="107"/>
      <c r="CJ71" s="107"/>
      <c r="CK71" s="107"/>
      <c r="CL71" s="107"/>
      <c r="CM71" s="107"/>
      <c r="CN71" s="107"/>
      <c r="CO71" s="107"/>
      <c r="CP71" s="107"/>
      <c r="CQ71" s="107"/>
      <c r="CR71" s="107"/>
      <c r="CS71" s="107"/>
      <c r="CT71" s="107"/>
      <c r="CU71" s="107"/>
    </row>
    <row r="72" spans="1:99" s="46" customFormat="1" ht="79.5" customHeight="1" x14ac:dyDescent="0.25">
      <c r="A72" s="95"/>
      <c r="B72" s="259" t="s">
        <v>269</v>
      </c>
      <c r="C72" s="256" t="s">
        <v>263</v>
      </c>
      <c r="D72" s="235" t="s">
        <v>260</v>
      </c>
      <c r="E72" s="209"/>
      <c r="F72" s="189"/>
      <c r="G72" s="189"/>
      <c r="H72" s="203" t="str">
        <f>IF(ISBLANK(G72),"",(VLOOKUP(CONCATENATE(F72&amp;G72),([1]Lists!$A$16:$E$41),4,FALSE)))</f>
        <v/>
      </c>
      <c r="I72" s="212" t="str">
        <f>IF(ISBLANK(G72),"",VLOOKUP(CONCATENATE(F72&amp;G72),([1]Lists!$A$16:$E$41),5,FALSE))</f>
        <v/>
      </c>
      <c r="J72" s="179" t="s">
        <v>261</v>
      </c>
      <c r="K72" s="207"/>
      <c r="L72" s="207"/>
      <c r="M72" s="246" t="str">
        <f>IF(ISBLANK(L72),"",(VLOOKUP(CONCATENATE(K72&amp;L72),([1]Lists!$A$16:$E$41),4,FALSE)))</f>
        <v/>
      </c>
      <c r="N72" s="247" t="str">
        <f>IF(ISBLANK(L72),"",VLOOKUP(CONCATENATE(K72&amp;L72),([1]Lists!$A$16:$E$41),5,FALSE))</f>
        <v/>
      </c>
      <c r="O72" s="213"/>
      <c r="P72" s="215"/>
      <c r="Q72" s="107"/>
      <c r="R72" s="107"/>
      <c r="S72" s="107"/>
      <c r="T72" s="107"/>
      <c r="U72" s="107"/>
      <c r="V72" s="107"/>
      <c r="W72" s="107"/>
      <c r="X72" s="107"/>
      <c r="Y72" s="107"/>
      <c r="Z72" s="107"/>
      <c r="AA72" s="107"/>
      <c r="AB72" s="107"/>
      <c r="AC72" s="107"/>
      <c r="AD72" s="107"/>
      <c r="AE72" s="107"/>
      <c r="AF72" s="107"/>
      <c r="AG72" s="107"/>
      <c r="AH72" s="107"/>
      <c r="AI72" s="107"/>
      <c r="AJ72" s="107"/>
      <c r="AK72" s="107"/>
      <c r="AL72" s="107"/>
      <c r="AM72" s="107"/>
      <c r="AN72" s="107"/>
      <c r="AO72" s="107"/>
      <c r="AP72" s="107"/>
      <c r="AQ72" s="107"/>
      <c r="AR72" s="107"/>
      <c r="AS72" s="107"/>
      <c r="AT72" s="107"/>
      <c r="AU72" s="107"/>
      <c r="AV72" s="107"/>
      <c r="AW72" s="107"/>
      <c r="AX72" s="107"/>
      <c r="AY72" s="107"/>
      <c r="AZ72" s="107"/>
      <c r="BA72" s="107"/>
      <c r="BB72" s="107"/>
      <c r="BC72" s="107"/>
      <c r="BD72" s="107"/>
      <c r="BE72" s="107"/>
      <c r="BF72" s="107"/>
      <c r="BG72" s="107"/>
      <c r="BH72" s="107"/>
      <c r="BI72" s="107"/>
      <c r="BJ72" s="107"/>
      <c r="BK72" s="107"/>
      <c r="BL72" s="107"/>
      <c r="BM72" s="107"/>
      <c r="BN72" s="107"/>
      <c r="BO72" s="107"/>
      <c r="BP72" s="107"/>
      <c r="BQ72" s="107"/>
      <c r="BR72" s="107"/>
      <c r="BS72" s="107"/>
      <c r="BT72" s="107"/>
      <c r="BU72" s="107"/>
      <c r="BV72" s="107"/>
      <c r="BW72" s="107"/>
      <c r="BX72" s="107"/>
      <c r="BY72" s="107"/>
      <c r="BZ72" s="107"/>
      <c r="CA72" s="107"/>
      <c r="CB72" s="107"/>
      <c r="CC72" s="107"/>
      <c r="CD72" s="107"/>
      <c r="CE72" s="107"/>
      <c r="CF72" s="107"/>
      <c r="CG72" s="107"/>
      <c r="CH72" s="107"/>
      <c r="CI72" s="107"/>
      <c r="CJ72" s="107"/>
      <c r="CK72" s="107"/>
      <c r="CL72" s="107"/>
      <c r="CM72" s="107"/>
      <c r="CN72" s="107"/>
      <c r="CO72" s="107"/>
      <c r="CP72" s="107"/>
      <c r="CQ72" s="107"/>
      <c r="CR72" s="107"/>
      <c r="CS72" s="107"/>
      <c r="CT72" s="107"/>
      <c r="CU72" s="107"/>
    </row>
    <row r="73" spans="1:99" s="46" customFormat="1" ht="102.75" customHeight="1" x14ac:dyDescent="0.25">
      <c r="A73" s="95"/>
      <c r="B73" s="260"/>
      <c r="C73" s="257"/>
      <c r="D73" s="235" t="s">
        <v>264</v>
      </c>
      <c r="E73" s="209"/>
      <c r="F73" s="189"/>
      <c r="G73" s="189"/>
      <c r="H73" s="203" t="str">
        <f>IF(ISBLANK(G73),"",(VLOOKUP(CONCATENATE(F73&amp;G73),([1]Lists!$A$16:$E$41),4,FALSE)))</f>
        <v/>
      </c>
      <c r="I73" s="212" t="str">
        <f>IF(ISBLANK(G73),"",VLOOKUP(CONCATENATE(F73&amp;G73),([1]Lists!$A$16:$E$41),5,FALSE))</f>
        <v/>
      </c>
      <c r="J73" s="179" t="s">
        <v>262</v>
      </c>
      <c r="K73" s="207"/>
      <c r="L73" s="207"/>
      <c r="M73" s="246" t="str">
        <f>IF(ISBLANK(L73),"",(VLOOKUP(CONCATENATE(K73&amp;L73),([1]Lists!$A$16:$E$41),4,FALSE)))</f>
        <v/>
      </c>
      <c r="N73" s="247" t="str">
        <f>IF(ISBLANK(L73),"",VLOOKUP(CONCATENATE(K73&amp;L73),([1]Lists!$A$16:$E$41),5,FALSE))</f>
        <v/>
      </c>
      <c r="O73" s="213"/>
      <c r="P73" s="215"/>
      <c r="Q73" s="107"/>
      <c r="R73" s="107"/>
      <c r="S73" s="107"/>
      <c r="T73" s="107"/>
      <c r="U73" s="107"/>
      <c r="V73" s="107"/>
      <c r="W73" s="107"/>
      <c r="X73" s="107"/>
      <c r="Y73" s="107"/>
      <c r="Z73" s="107"/>
      <c r="AA73" s="107"/>
      <c r="AB73" s="107"/>
      <c r="AC73" s="107"/>
      <c r="AD73" s="107"/>
      <c r="AE73" s="107"/>
      <c r="AF73" s="107"/>
      <c r="AG73" s="107"/>
      <c r="AH73" s="107"/>
      <c r="AI73" s="107"/>
      <c r="AJ73" s="107"/>
      <c r="AK73" s="107"/>
      <c r="AL73" s="107"/>
      <c r="AM73" s="107"/>
      <c r="AN73" s="107"/>
      <c r="AO73" s="107"/>
      <c r="AP73" s="107"/>
      <c r="AQ73" s="107"/>
      <c r="AR73" s="107"/>
      <c r="AS73" s="107"/>
      <c r="AT73" s="107"/>
      <c r="AU73" s="107"/>
      <c r="AV73" s="107"/>
      <c r="AW73" s="107"/>
      <c r="AX73" s="107"/>
      <c r="AY73" s="107"/>
      <c r="AZ73" s="107"/>
      <c r="BA73" s="107"/>
      <c r="BB73" s="107"/>
      <c r="BC73" s="107"/>
      <c r="BD73" s="107"/>
      <c r="BE73" s="107"/>
      <c r="BF73" s="107"/>
      <c r="BG73" s="107"/>
      <c r="BH73" s="107"/>
      <c r="BI73" s="107"/>
      <c r="BJ73" s="107"/>
      <c r="BK73" s="107"/>
      <c r="BL73" s="107"/>
      <c r="BM73" s="107"/>
      <c r="BN73" s="107"/>
      <c r="BO73" s="107"/>
      <c r="BP73" s="107"/>
      <c r="BQ73" s="107"/>
      <c r="BR73" s="107"/>
      <c r="BS73" s="107"/>
      <c r="BT73" s="107"/>
      <c r="BU73" s="107"/>
      <c r="BV73" s="107"/>
      <c r="BW73" s="107"/>
      <c r="BX73" s="107"/>
      <c r="BY73" s="107"/>
      <c r="BZ73" s="107"/>
      <c r="CA73" s="107"/>
      <c r="CB73" s="107"/>
      <c r="CC73" s="107"/>
      <c r="CD73" s="107"/>
      <c r="CE73" s="107"/>
      <c r="CF73" s="107"/>
      <c r="CG73" s="107"/>
      <c r="CH73" s="107"/>
      <c r="CI73" s="107"/>
      <c r="CJ73" s="107"/>
      <c r="CK73" s="107"/>
      <c r="CL73" s="107"/>
      <c r="CM73" s="107"/>
      <c r="CN73" s="107"/>
      <c r="CO73" s="107"/>
      <c r="CP73" s="107"/>
      <c r="CQ73" s="107"/>
      <c r="CR73" s="107"/>
      <c r="CS73" s="107"/>
      <c r="CT73" s="107"/>
      <c r="CU73" s="107"/>
    </row>
    <row r="74" spans="1:99" s="46" customFormat="1" ht="75" x14ac:dyDescent="0.25">
      <c r="A74" s="95"/>
      <c r="B74" s="260"/>
      <c r="C74" s="258"/>
      <c r="D74" s="235" t="s">
        <v>265</v>
      </c>
      <c r="E74" s="209"/>
      <c r="F74" s="189"/>
      <c r="G74" s="189"/>
      <c r="H74" s="203" t="str">
        <f>IF(ISBLANK(G74),"",(VLOOKUP(CONCATENATE(F74&amp;G74),([1]Lists!$A$16:$E$41),4,FALSE)))</f>
        <v/>
      </c>
      <c r="I74" s="212" t="str">
        <f>IF(ISBLANK(G74),"",VLOOKUP(CONCATENATE(F74&amp;G74),([1]Lists!$A$16:$E$41),5,FALSE))</f>
        <v/>
      </c>
      <c r="J74" s="179" t="s">
        <v>266</v>
      </c>
      <c r="K74" s="207"/>
      <c r="L74" s="207"/>
      <c r="M74" s="246" t="str">
        <f>IF(ISBLANK(L74),"",(VLOOKUP(CONCATENATE(K74&amp;L74),([1]Lists!$A$16:$E$41),4,FALSE)))</f>
        <v/>
      </c>
      <c r="N74" s="247" t="str">
        <f>IF(ISBLANK(L74),"",VLOOKUP(CONCATENATE(K74&amp;L74),([1]Lists!$A$16:$E$41),5,FALSE))</f>
        <v/>
      </c>
      <c r="O74" s="213"/>
      <c r="P74" s="215"/>
      <c r="Q74" s="107"/>
      <c r="R74" s="107"/>
      <c r="S74" s="107"/>
      <c r="T74" s="107"/>
      <c r="U74" s="107"/>
      <c r="V74" s="107"/>
      <c r="W74" s="107"/>
      <c r="X74" s="107"/>
      <c r="Y74" s="107"/>
      <c r="Z74" s="107"/>
      <c r="AA74" s="107"/>
      <c r="AB74" s="107"/>
      <c r="AC74" s="107"/>
      <c r="AD74" s="107"/>
      <c r="AE74" s="107"/>
      <c r="AF74" s="107"/>
      <c r="AG74" s="107"/>
      <c r="AH74" s="107"/>
      <c r="AI74" s="107"/>
      <c r="AJ74" s="107"/>
      <c r="AK74" s="107"/>
      <c r="AL74" s="107"/>
      <c r="AM74" s="107"/>
      <c r="AN74" s="107"/>
      <c r="AO74" s="107"/>
      <c r="AP74" s="107"/>
      <c r="AQ74" s="107"/>
      <c r="AR74" s="107"/>
      <c r="AS74" s="107"/>
      <c r="AT74" s="107"/>
      <c r="AU74" s="107"/>
      <c r="AV74" s="107"/>
      <c r="AW74" s="107"/>
      <c r="AX74" s="107"/>
      <c r="AY74" s="107"/>
      <c r="AZ74" s="107"/>
      <c r="BA74" s="107"/>
      <c r="BB74" s="107"/>
      <c r="BC74" s="107"/>
      <c r="BD74" s="107"/>
      <c r="BE74" s="107"/>
      <c r="BF74" s="107"/>
      <c r="BG74" s="107"/>
      <c r="BH74" s="107"/>
      <c r="BI74" s="107"/>
      <c r="BJ74" s="107"/>
      <c r="BK74" s="107"/>
      <c r="BL74" s="107"/>
      <c r="BM74" s="107"/>
      <c r="BN74" s="107"/>
      <c r="BO74" s="107"/>
      <c r="BP74" s="107"/>
      <c r="BQ74" s="107"/>
      <c r="BR74" s="107"/>
      <c r="BS74" s="107"/>
      <c r="BT74" s="107"/>
      <c r="BU74" s="107"/>
      <c r="BV74" s="107"/>
      <c r="BW74" s="107"/>
      <c r="BX74" s="107"/>
      <c r="BY74" s="107"/>
      <c r="BZ74" s="107"/>
      <c r="CA74" s="107"/>
      <c r="CB74" s="107"/>
      <c r="CC74" s="107"/>
      <c r="CD74" s="107"/>
      <c r="CE74" s="107"/>
      <c r="CF74" s="107"/>
      <c r="CG74" s="107"/>
      <c r="CH74" s="107"/>
      <c r="CI74" s="107"/>
      <c r="CJ74" s="107"/>
      <c r="CK74" s="107"/>
      <c r="CL74" s="107"/>
      <c r="CM74" s="107"/>
      <c r="CN74" s="107"/>
      <c r="CO74" s="107"/>
      <c r="CP74" s="107"/>
      <c r="CQ74" s="107"/>
      <c r="CR74" s="107"/>
      <c r="CS74" s="107"/>
      <c r="CT74" s="107"/>
      <c r="CU74" s="107"/>
    </row>
    <row r="75" spans="1:99" s="46" customFormat="1" ht="100.5" customHeight="1" x14ac:dyDescent="0.25">
      <c r="A75" s="95"/>
      <c r="B75" s="260"/>
      <c r="C75" s="234"/>
      <c r="D75" s="235" t="s">
        <v>267</v>
      </c>
      <c r="E75" s="209"/>
      <c r="F75" s="189"/>
      <c r="G75" s="189"/>
      <c r="H75" s="203" t="str">
        <f>IF(ISBLANK(G75),"",(VLOOKUP(CONCATENATE(F75&amp;G75),([1]Lists!$A$16:$E$41),4,FALSE)))</f>
        <v/>
      </c>
      <c r="I75" s="212" t="str">
        <f>IF(ISBLANK(G75),"",VLOOKUP(CONCATENATE(F75&amp;G75),([1]Lists!$A$16:$E$41),5,FALSE))</f>
        <v/>
      </c>
      <c r="J75" s="179" t="s">
        <v>268</v>
      </c>
      <c r="K75" s="207"/>
      <c r="L75" s="207"/>
      <c r="M75" s="246" t="str">
        <f>IF(ISBLANK(L75),"",(VLOOKUP(CONCATENATE(K75&amp;L75),([1]Lists!$A$16:$E$41),4,FALSE)))</f>
        <v/>
      </c>
      <c r="N75" s="247" t="str">
        <f>IF(ISBLANK(L75),"",VLOOKUP(CONCATENATE(K75&amp;L75),([1]Lists!$A$16:$E$41),5,FALSE))</f>
        <v/>
      </c>
      <c r="O75" s="213"/>
      <c r="P75" s="215"/>
      <c r="Q75" s="108"/>
      <c r="R75" s="109"/>
      <c r="S75" s="110"/>
      <c r="T75" s="48"/>
      <c r="U75" s="48"/>
      <c r="V75" s="48"/>
      <c r="W75" s="107"/>
      <c r="X75" s="107"/>
      <c r="Y75" s="107"/>
      <c r="Z75" s="107"/>
      <c r="AA75" s="107"/>
      <c r="AB75" s="107"/>
      <c r="AC75" s="107"/>
      <c r="AD75" s="107"/>
      <c r="AE75" s="107"/>
      <c r="AF75" s="107"/>
      <c r="AG75" s="107"/>
      <c r="AH75" s="107"/>
      <c r="AI75" s="107"/>
      <c r="AJ75" s="107"/>
      <c r="AK75" s="107"/>
      <c r="AL75" s="107"/>
      <c r="AM75" s="107"/>
      <c r="AN75" s="107"/>
      <c r="AO75" s="107"/>
      <c r="AP75" s="107"/>
      <c r="AQ75" s="107"/>
      <c r="AR75" s="107"/>
      <c r="AS75" s="107"/>
      <c r="AT75" s="107"/>
      <c r="AU75" s="107"/>
      <c r="AV75" s="107"/>
      <c r="AW75" s="107"/>
      <c r="AX75" s="107"/>
      <c r="AY75" s="107"/>
      <c r="AZ75" s="107"/>
      <c r="BA75" s="107"/>
      <c r="BB75" s="107"/>
      <c r="BC75" s="107"/>
      <c r="BD75" s="107"/>
      <c r="BE75" s="107"/>
      <c r="BF75" s="107"/>
      <c r="BG75" s="107"/>
      <c r="BH75" s="107"/>
      <c r="BI75" s="107"/>
      <c r="BJ75" s="107"/>
      <c r="BK75" s="107"/>
      <c r="BL75" s="107"/>
      <c r="BM75" s="107"/>
      <c r="BN75" s="107"/>
      <c r="BO75" s="107"/>
      <c r="BP75" s="107"/>
      <c r="BQ75" s="107"/>
      <c r="BR75" s="107"/>
      <c r="BS75" s="107"/>
      <c r="BT75" s="107"/>
      <c r="BU75" s="107"/>
      <c r="BV75" s="107"/>
      <c r="BW75" s="107"/>
      <c r="BX75" s="107"/>
      <c r="BY75" s="107"/>
      <c r="BZ75" s="107"/>
      <c r="CA75" s="107"/>
      <c r="CB75" s="107"/>
      <c r="CC75" s="107"/>
      <c r="CD75" s="107"/>
      <c r="CE75" s="107"/>
      <c r="CF75" s="107"/>
      <c r="CG75" s="107"/>
      <c r="CH75" s="107"/>
      <c r="CI75" s="107"/>
      <c r="CJ75" s="107"/>
      <c r="CK75" s="107"/>
      <c r="CL75" s="107"/>
      <c r="CM75" s="107"/>
      <c r="CN75" s="107"/>
      <c r="CO75" s="107"/>
      <c r="CP75" s="107"/>
      <c r="CQ75" s="107"/>
      <c r="CR75" s="107"/>
      <c r="CS75" s="107"/>
      <c r="CT75" s="107"/>
      <c r="CU75" s="107"/>
    </row>
    <row r="76" spans="1:99" s="46" customFormat="1" ht="15" x14ac:dyDescent="0.25">
      <c r="A76" s="95"/>
      <c r="B76" s="95"/>
      <c r="C76" s="244" t="s">
        <v>99</v>
      </c>
      <c r="D76" s="234"/>
      <c r="E76" s="209"/>
      <c r="F76" s="189"/>
      <c r="G76" s="189"/>
      <c r="H76" s="203" t="str">
        <f>IF(ISBLANK(G76),"",(VLOOKUP(CONCATENATE(F76&amp;G76),([1]Lists!$A$16:$E$41),4,FALSE)))</f>
        <v/>
      </c>
      <c r="I76" s="212" t="str">
        <f>IF(ISBLANK(G76),"",VLOOKUP(CONCATENATE(F76&amp;G76),([1]Lists!$A$16:$E$41),5,FALSE))</f>
        <v/>
      </c>
      <c r="J76" s="179"/>
      <c r="K76" s="207"/>
      <c r="L76" s="207"/>
      <c r="M76" s="246" t="str">
        <f>IF(ISBLANK(L76),"",(VLOOKUP(CONCATENATE(K76&amp;L76),([1]Lists!$A$16:$E$41),4,FALSE)))</f>
        <v/>
      </c>
      <c r="N76" s="247" t="str">
        <f>IF(ISBLANK(L76),"",VLOOKUP(CONCATENATE(K76&amp;L76),([1]Lists!$A$16:$E$41),5,FALSE))</f>
        <v/>
      </c>
      <c r="O76" s="213"/>
      <c r="P76" s="215"/>
      <c r="Q76" s="108"/>
      <c r="R76" s="109"/>
      <c r="S76" s="110"/>
      <c r="T76" s="48"/>
      <c r="U76" s="48"/>
      <c r="V76" s="48"/>
      <c r="W76" s="107"/>
      <c r="X76" s="107"/>
      <c r="Y76" s="107"/>
      <c r="Z76" s="107"/>
      <c r="AA76" s="107"/>
      <c r="AB76" s="107"/>
      <c r="AC76" s="107"/>
      <c r="AD76" s="107"/>
      <c r="AE76" s="107"/>
      <c r="AF76" s="107"/>
      <c r="AG76" s="107"/>
      <c r="AH76" s="107"/>
      <c r="AI76" s="107"/>
      <c r="AJ76" s="107"/>
      <c r="AK76" s="107"/>
      <c r="AL76" s="107"/>
      <c r="AM76" s="107"/>
      <c r="AN76" s="107"/>
      <c r="AO76" s="107"/>
      <c r="AP76" s="107"/>
      <c r="AQ76" s="107"/>
      <c r="AR76" s="107"/>
      <c r="AS76" s="107"/>
      <c r="AT76" s="107"/>
      <c r="AU76" s="107"/>
      <c r="AV76" s="107"/>
      <c r="AW76" s="107"/>
      <c r="AX76" s="107"/>
      <c r="AY76" s="107"/>
      <c r="AZ76" s="107"/>
      <c r="BA76" s="107"/>
      <c r="BB76" s="107"/>
      <c r="BC76" s="107"/>
      <c r="BD76" s="107"/>
      <c r="BE76" s="107"/>
      <c r="BF76" s="107"/>
      <c r="BG76" s="107"/>
      <c r="BH76" s="107"/>
      <c r="BI76" s="107"/>
      <c r="BJ76" s="107"/>
      <c r="BK76" s="107"/>
      <c r="BL76" s="107"/>
      <c r="BM76" s="107"/>
      <c r="BN76" s="107"/>
      <c r="BO76" s="107"/>
      <c r="BP76" s="107"/>
      <c r="BQ76" s="107"/>
      <c r="BR76" s="107"/>
      <c r="BS76" s="107"/>
      <c r="BT76" s="107"/>
      <c r="BU76" s="107"/>
      <c r="BV76" s="107"/>
      <c r="BW76" s="107"/>
      <c r="BX76" s="107"/>
      <c r="BY76" s="107"/>
      <c r="BZ76" s="107"/>
      <c r="CA76" s="107"/>
      <c r="CB76" s="107"/>
      <c r="CC76" s="107"/>
      <c r="CD76" s="107"/>
      <c r="CE76" s="107"/>
      <c r="CF76" s="107"/>
      <c r="CG76" s="107"/>
      <c r="CH76" s="107"/>
      <c r="CI76" s="107"/>
      <c r="CJ76" s="107"/>
      <c r="CK76" s="107"/>
      <c r="CL76" s="107"/>
      <c r="CM76" s="107"/>
      <c r="CN76" s="107"/>
      <c r="CO76" s="107"/>
      <c r="CP76" s="107"/>
      <c r="CQ76" s="107"/>
      <c r="CR76" s="107"/>
      <c r="CS76" s="107"/>
      <c r="CT76" s="107"/>
      <c r="CU76" s="107"/>
    </row>
    <row r="77" spans="1:99" s="46" customFormat="1" ht="15" x14ac:dyDescent="0.25">
      <c r="A77" s="95"/>
      <c r="B77" s="95"/>
      <c r="C77" s="244" t="s">
        <v>99</v>
      </c>
      <c r="D77" s="234"/>
      <c r="E77" s="209"/>
      <c r="F77" s="189"/>
      <c r="G77" s="189"/>
      <c r="H77" s="203" t="str">
        <f>IF(ISBLANK(G77),"",(VLOOKUP(CONCATENATE(F77&amp;G77),([1]Lists!$A$16:$E$41),4,FALSE)))</f>
        <v/>
      </c>
      <c r="I77" s="212" t="str">
        <f>IF(ISBLANK(G77),"",VLOOKUP(CONCATENATE(F77&amp;G77),([1]Lists!$A$16:$E$41),5,FALSE))</f>
        <v/>
      </c>
      <c r="J77" s="179"/>
      <c r="K77" s="207"/>
      <c r="L77" s="207"/>
      <c r="M77" s="246" t="str">
        <f>IF(ISBLANK(L77),"",(VLOOKUP(CONCATENATE(K77&amp;L77),([1]Lists!$A$16:$E$41),4,FALSE)))</f>
        <v/>
      </c>
      <c r="N77" s="247" t="str">
        <f>IF(ISBLANK(L77),"",VLOOKUP(CONCATENATE(K77&amp;L77),([1]Lists!$A$16:$E$41),5,FALSE))</f>
        <v/>
      </c>
      <c r="O77" s="213"/>
      <c r="P77" s="215"/>
      <c r="Q77" s="108"/>
      <c r="R77" s="109"/>
      <c r="S77" s="110"/>
      <c r="T77" s="48"/>
      <c r="U77" s="48"/>
      <c r="V77" s="48"/>
      <c r="W77" s="107"/>
      <c r="X77" s="107"/>
      <c r="Y77" s="107"/>
      <c r="Z77" s="107"/>
      <c r="AA77" s="107"/>
      <c r="AB77" s="107"/>
      <c r="AC77" s="107"/>
      <c r="AD77" s="107"/>
      <c r="AE77" s="107"/>
      <c r="AF77" s="107"/>
      <c r="AG77" s="107"/>
      <c r="AH77" s="107"/>
      <c r="AI77" s="107"/>
      <c r="AJ77" s="107"/>
      <c r="AK77" s="107"/>
      <c r="AL77" s="107"/>
      <c r="AM77" s="107"/>
      <c r="AN77" s="107"/>
      <c r="AO77" s="107"/>
      <c r="AP77" s="107"/>
      <c r="AQ77" s="107"/>
      <c r="AR77" s="107"/>
      <c r="AS77" s="107"/>
      <c r="AT77" s="107"/>
      <c r="AU77" s="107"/>
      <c r="AV77" s="107"/>
      <c r="AW77" s="107"/>
      <c r="AX77" s="107"/>
      <c r="AY77" s="107"/>
      <c r="AZ77" s="107"/>
      <c r="BA77" s="107"/>
      <c r="BB77" s="107"/>
      <c r="BC77" s="107"/>
      <c r="BD77" s="107"/>
      <c r="BE77" s="107"/>
      <c r="BF77" s="107"/>
      <c r="BG77" s="107"/>
      <c r="BH77" s="107"/>
      <c r="BI77" s="107"/>
      <c r="BJ77" s="107"/>
      <c r="BK77" s="107"/>
      <c r="BL77" s="107"/>
      <c r="BM77" s="107"/>
      <c r="BN77" s="107"/>
      <c r="BO77" s="107"/>
      <c r="BP77" s="107"/>
      <c r="BQ77" s="107"/>
      <c r="BR77" s="107"/>
      <c r="BS77" s="107"/>
      <c r="BT77" s="107"/>
      <c r="BU77" s="107"/>
      <c r="BV77" s="107"/>
      <c r="BW77" s="107"/>
      <c r="BX77" s="107"/>
      <c r="BY77" s="107"/>
      <c r="BZ77" s="107"/>
      <c r="CA77" s="107"/>
      <c r="CB77" s="107"/>
      <c r="CC77" s="107"/>
      <c r="CD77" s="107"/>
      <c r="CE77" s="107"/>
      <c r="CF77" s="107"/>
      <c r="CG77" s="107"/>
      <c r="CH77" s="107"/>
      <c r="CI77" s="107"/>
      <c r="CJ77" s="107"/>
      <c r="CK77" s="107"/>
      <c r="CL77" s="107"/>
      <c r="CM77" s="107"/>
      <c r="CN77" s="107"/>
      <c r="CO77" s="107"/>
      <c r="CP77" s="107"/>
      <c r="CQ77" s="107"/>
      <c r="CR77" s="107"/>
      <c r="CS77" s="107"/>
      <c r="CT77" s="107"/>
      <c r="CU77" s="107"/>
    </row>
    <row r="78" spans="1:99" s="46" customFormat="1" ht="15" x14ac:dyDescent="0.25">
      <c r="A78" s="95"/>
      <c r="B78" s="95"/>
      <c r="C78" s="244" t="s">
        <v>99</v>
      </c>
      <c r="D78" s="234"/>
      <c r="E78" s="209"/>
      <c r="F78" s="189"/>
      <c r="G78" s="189"/>
      <c r="H78" s="203" t="str">
        <f>IF(ISBLANK(G78),"",(VLOOKUP(CONCATENATE(F78&amp;G78),([1]Lists!$A$16:$E$41),4,FALSE)))</f>
        <v/>
      </c>
      <c r="I78" s="212" t="str">
        <f>IF(ISBLANK(G78),"",VLOOKUP(CONCATENATE(F78&amp;G78),([1]Lists!$A$16:$E$41),5,FALSE))</f>
        <v/>
      </c>
      <c r="J78" s="179"/>
      <c r="K78" s="207"/>
      <c r="L78" s="207"/>
      <c r="M78" s="246" t="str">
        <f>IF(ISBLANK(L78),"",(VLOOKUP(CONCATENATE(K78&amp;L78),([1]Lists!$A$16:$E$41),4,FALSE)))</f>
        <v/>
      </c>
      <c r="N78" s="247" t="str">
        <f>IF(ISBLANK(L78),"",VLOOKUP(CONCATENATE(K78&amp;L78),([1]Lists!$A$16:$E$41),5,FALSE))</f>
        <v/>
      </c>
      <c r="O78" s="213"/>
      <c r="P78" s="215"/>
      <c r="Q78" s="108"/>
      <c r="R78" s="109"/>
      <c r="S78" s="110"/>
      <c r="T78" s="48"/>
      <c r="U78" s="48"/>
      <c r="V78" s="48"/>
      <c r="W78" s="107"/>
      <c r="X78" s="107"/>
      <c r="Y78" s="107"/>
      <c r="Z78" s="107"/>
      <c r="AA78" s="107"/>
      <c r="AB78" s="107"/>
      <c r="AC78" s="107"/>
      <c r="AD78" s="107"/>
      <c r="AE78" s="107"/>
      <c r="AF78" s="107"/>
      <c r="AG78" s="107"/>
      <c r="AH78" s="107"/>
      <c r="AI78" s="107"/>
      <c r="AJ78" s="107"/>
      <c r="AK78" s="107"/>
      <c r="AL78" s="107"/>
      <c r="AM78" s="107"/>
      <c r="AN78" s="107"/>
      <c r="AO78" s="107"/>
      <c r="AP78" s="107"/>
      <c r="AQ78" s="107"/>
      <c r="AR78" s="107"/>
      <c r="AS78" s="107"/>
      <c r="AT78" s="107"/>
      <c r="AU78" s="107"/>
      <c r="AV78" s="107"/>
      <c r="AW78" s="107"/>
      <c r="AX78" s="107"/>
      <c r="AY78" s="107"/>
      <c r="AZ78" s="107"/>
      <c r="BA78" s="107"/>
      <c r="BB78" s="107"/>
      <c r="BC78" s="107"/>
      <c r="BD78" s="107"/>
      <c r="BE78" s="107"/>
      <c r="BF78" s="107"/>
      <c r="BG78" s="107"/>
      <c r="BH78" s="107"/>
      <c r="BI78" s="107"/>
      <c r="BJ78" s="107"/>
      <c r="BK78" s="107"/>
      <c r="BL78" s="107"/>
      <c r="BM78" s="107"/>
      <c r="BN78" s="107"/>
      <c r="BO78" s="107"/>
      <c r="BP78" s="107"/>
      <c r="BQ78" s="107"/>
      <c r="BR78" s="107"/>
      <c r="BS78" s="107"/>
      <c r="BT78" s="107"/>
      <c r="BU78" s="107"/>
      <c r="BV78" s="107"/>
      <c r="BW78" s="107"/>
      <c r="BX78" s="107"/>
      <c r="BY78" s="107"/>
      <c r="BZ78" s="107"/>
      <c r="CA78" s="107"/>
      <c r="CB78" s="107"/>
      <c r="CC78" s="107"/>
      <c r="CD78" s="107"/>
      <c r="CE78" s="107"/>
      <c r="CF78" s="107"/>
      <c r="CG78" s="107"/>
      <c r="CH78" s="107"/>
      <c r="CI78" s="107"/>
      <c r="CJ78" s="107"/>
      <c r="CK78" s="107"/>
      <c r="CL78" s="107"/>
      <c r="CM78" s="107"/>
      <c r="CN78" s="107"/>
      <c r="CO78" s="107"/>
      <c r="CP78" s="107"/>
      <c r="CQ78" s="107"/>
      <c r="CR78" s="107"/>
      <c r="CS78" s="107"/>
      <c r="CT78" s="107"/>
      <c r="CU78" s="107"/>
    </row>
    <row r="79" spans="1:99" s="46" customFormat="1" ht="15" x14ac:dyDescent="0.25">
      <c r="A79" s="95"/>
      <c r="B79" s="95"/>
      <c r="C79" s="244" t="s">
        <v>99</v>
      </c>
      <c r="D79" s="234"/>
      <c r="E79" s="209"/>
      <c r="F79" s="189"/>
      <c r="G79" s="189"/>
      <c r="H79" s="203" t="str">
        <f>IF(ISBLANK(G79),"",(VLOOKUP(CONCATENATE(F79&amp;G79),([1]Lists!$A$16:$E$41),4,FALSE)))</f>
        <v/>
      </c>
      <c r="I79" s="212" t="str">
        <f>IF(ISBLANK(G79),"",VLOOKUP(CONCATENATE(F79&amp;G79),([1]Lists!$A$16:$E$41),5,FALSE))</f>
        <v/>
      </c>
      <c r="J79" s="179"/>
      <c r="K79" s="207"/>
      <c r="L79" s="207"/>
      <c r="M79" s="246" t="str">
        <f>IF(ISBLANK(L79),"",(VLOOKUP(CONCATENATE(K79&amp;L79),([1]Lists!$A$16:$E$41),4,FALSE)))</f>
        <v/>
      </c>
      <c r="N79" s="247" t="str">
        <f>IF(ISBLANK(L79),"",VLOOKUP(CONCATENATE(K79&amp;L79),([1]Lists!$A$16:$E$41),5,FALSE))</f>
        <v/>
      </c>
      <c r="O79" s="213"/>
      <c r="P79" s="215"/>
      <c r="Q79" s="108"/>
      <c r="R79" s="109"/>
      <c r="S79" s="110"/>
      <c r="T79" s="48"/>
      <c r="U79" s="48"/>
      <c r="V79" s="48"/>
      <c r="W79" s="107"/>
      <c r="X79" s="107"/>
      <c r="Y79" s="107"/>
      <c r="Z79" s="107"/>
      <c r="AA79" s="107"/>
      <c r="AB79" s="107"/>
      <c r="AC79" s="107"/>
      <c r="AD79" s="107"/>
      <c r="AE79" s="107"/>
      <c r="AF79" s="107"/>
      <c r="AG79" s="107"/>
      <c r="AH79" s="107"/>
      <c r="AI79" s="107"/>
      <c r="AJ79" s="107"/>
      <c r="AK79" s="107"/>
      <c r="AL79" s="107"/>
      <c r="AM79" s="107"/>
      <c r="AN79" s="107"/>
      <c r="AO79" s="107"/>
      <c r="AP79" s="107"/>
      <c r="AQ79" s="107"/>
      <c r="AR79" s="107"/>
      <c r="AS79" s="107"/>
      <c r="AT79" s="107"/>
      <c r="AU79" s="107"/>
      <c r="AV79" s="107"/>
      <c r="AW79" s="107"/>
      <c r="AX79" s="107"/>
      <c r="AY79" s="107"/>
      <c r="AZ79" s="107"/>
      <c r="BA79" s="107"/>
      <c r="BB79" s="107"/>
      <c r="BC79" s="107"/>
      <c r="BD79" s="107"/>
      <c r="BE79" s="107"/>
      <c r="BF79" s="107"/>
      <c r="BG79" s="107"/>
      <c r="BH79" s="107"/>
      <c r="BI79" s="107"/>
      <c r="BJ79" s="107"/>
      <c r="BK79" s="107"/>
      <c r="BL79" s="107"/>
      <c r="BM79" s="107"/>
      <c r="BN79" s="107"/>
      <c r="BO79" s="107"/>
      <c r="BP79" s="107"/>
      <c r="BQ79" s="107"/>
      <c r="BR79" s="107"/>
      <c r="BS79" s="107"/>
      <c r="BT79" s="107"/>
      <c r="BU79" s="107"/>
      <c r="BV79" s="107"/>
      <c r="BW79" s="107"/>
      <c r="BX79" s="107"/>
      <c r="BY79" s="107"/>
      <c r="BZ79" s="107"/>
      <c r="CA79" s="107"/>
      <c r="CB79" s="107"/>
      <c r="CC79" s="107"/>
      <c r="CD79" s="107"/>
      <c r="CE79" s="107"/>
      <c r="CF79" s="107"/>
      <c r="CG79" s="107"/>
      <c r="CH79" s="107"/>
      <c r="CI79" s="107"/>
      <c r="CJ79" s="107"/>
      <c r="CK79" s="107"/>
      <c r="CL79" s="107"/>
      <c r="CM79" s="107"/>
      <c r="CN79" s="107"/>
      <c r="CO79" s="107"/>
      <c r="CP79" s="107"/>
      <c r="CQ79" s="107"/>
      <c r="CR79" s="107"/>
      <c r="CS79" s="107"/>
      <c r="CT79" s="107"/>
      <c r="CU79" s="107"/>
    </row>
    <row r="80" spans="1:99" s="46" customFormat="1" ht="15" x14ac:dyDescent="0.25">
      <c r="A80" s="95"/>
      <c r="B80" s="95"/>
      <c r="C80" s="244" t="s">
        <v>99</v>
      </c>
      <c r="D80" s="234"/>
      <c r="E80" s="209"/>
      <c r="F80" s="189"/>
      <c r="G80" s="189"/>
      <c r="H80" s="203" t="str">
        <f>IF(ISBLANK(G80),"",(VLOOKUP(CONCATENATE(F80&amp;G80),([1]Lists!$A$16:$E$41),4,FALSE)))</f>
        <v/>
      </c>
      <c r="I80" s="212" t="str">
        <f>IF(ISBLANK(G80),"",VLOOKUP(CONCATENATE(F80&amp;G80),([1]Lists!$A$16:$E$41),5,FALSE))</f>
        <v/>
      </c>
      <c r="J80" s="179"/>
      <c r="K80" s="207"/>
      <c r="L80" s="207"/>
      <c r="M80" s="246" t="str">
        <f>IF(ISBLANK(L80),"",(VLOOKUP(CONCATENATE(K80&amp;L80),([1]Lists!$A$16:$E$41),4,FALSE)))</f>
        <v/>
      </c>
      <c r="N80" s="247" t="str">
        <f>IF(ISBLANK(L80),"",VLOOKUP(CONCATENATE(K80&amp;L80),([1]Lists!$A$16:$E$41),5,FALSE))</f>
        <v/>
      </c>
      <c r="O80" s="213"/>
      <c r="P80" s="215"/>
      <c r="Q80" s="108"/>
      <c r="R80" s="109"/>
      <c r="S80" s="110"/>
      <c r="T80" s="48"/>
      <c r="U80" s="48"/>
      <c r="V80" s="48"/>
      <c r="W80" s="107"/>
      <c r="X80" s="107"/>
      <c r="Y80" s="107"/>
      <c r="Z80" s="107"/>
      <c r="AA80" s="107"/>
      <c r="AB80" s="107"/>
      <c r="AC80" s="107"/>
      <c r="AD80" s="107"/>
      <c r="AE80" s="107"/>
      <c r="AF80" s="107"/>
      <c r="AG80" s="107"/>
      <c r="AH80" s="107"/>
      <c r="AI80" s="107"/>
      <c r="AJ80" s="107"/>
      <c r="AK80" s="107"/>
      <c r="AL80" s="107"/>
      <c r="AM80" s="107"/>
      <c r="AN80" s="107"/>
      <c r="AO80" s="107"/>
      <c r="AP80" s="107"/>
      <c r="AQ80" s="107"/>
      <c r="AR80" s="107"/>
      <c r="AS80" s="107"/>
      <c r="AT80" s="107"/>
      <c r="AU80" s="107"/>
      <c r="AV80" s="107"/>
      <c r="AW80" s="107"/>
      <c r="AX80" s="107"/>
      <c r="AY80" s="107"/>
      <c r="AZ80" s="107"/>
      <c r="BA80" s="107"/>
      <c r="BB80" s="107"/>
      <c r="BC80" s="107"/>
      <c r="BD80" s="107"/>
      <c r="BE80" s="107"/>
      <c r="BF80" s="107"/>
      <c r="BG80" s="107"/>
      <c r="BH80" s="107"/>
      <c r="BI80" s="107"/>
      <c r="BJ80" s="107"/>
      <c r="BK80" s="107"/>
      <c r="BL80" s="107"/>
      <c r="BM80" s="107"/>
      <c r="BN80" s="107"/>
      <c r="BO80" s="107"/>
      <c r="BP80" s="107"/>
      <c r="BQ80" s="107"/>
      <c r="BR80" s="107"/>
      <c r="BS80" s="107"/>
      <c r="BT80" s="107"/>
      <c r="BU80" s="107"/>
      <c r="BV80" s="107"/>
      <c r="BW80" s="107"/>
      <c r="BX80" s="107"/>
      <c r="BY80" s="107"/>
      <c r="BZ80" s="107"/>
      <c r="CA80" s="107"/>
      <c r="CB80" s="107"/>
      <c r="CC80" s="107"/>
      <c r="CD80" s="107"/>
      <c r="CE80" s="107"/>
      <c r="CF80" s="107"/>
      <c r="CG80" s="107"/>
      <c r="CH80" s="107"/>
      <c r="CI80" s="107"/>
      <c r="CJ80" s="107"/>
      <c r="CK80" s="107"/>
      <c r="CL80" s="107"/>
      <c r="CM80" s="107"/>
      <c r="CN80" s="107"/>
      <c r="CO80" s="107"/>
      <c r="CP80" s="107"/>
      <c r="CQ80" s="107"/>
      <c r="CR80" s="107"/>
      <c r="CS80" s="107"/>
      <c r="CT80" s="107"/>
      <c r="CU80" s="107"/>
    </row>
    <row r="81" spans="1:99" s="46" customFormat="1" ht="15" x14ac:dyDescent="0.25">
      <c r="A81" s="95"/>
      <c r="B81" s="95"/>
      <c r="C81" s="244" t="s">
        <v>99</v>
      </c>
      <c r="D81" s="234"/>
      <c r="E81" s="209"/>
      <c r="F81" s="189"/>
      <c r="G81" s="189"/>
      <c r="H81" s="203" t="str">
        <f>IF(ISBLANK(G81),"",(VLOOKUP(CONCATENATE(F81&amp;G81),([1]Lists!$A$16:$E$41),4,FALSE)))</f>
        <v/>
      </c>
      <c r="I81" s="212" t="str">
        <f>IF(ISBLANK(G81),"",VLOOKUP(CONCATENATE(F81&amp;G81),([1]Lists!$A$16:$E$41),5,FALSE))</f>
        <v/>
      </c>
      <c r="J81" s="179"/>
      <c r="K81" s="207"/>
      <c r="L81" s="207"/>
      <c r="M81" s="246" t="str">
        <f>IF(ISBLANK(L81),"",(VLOOKUP(CONCATENATE(K81&amp;L81),([1]Lists!$A$16:$E$41),4,FALSE)))</f>
        <v/>
      </c>
      <c r="N81" s="247" t="str">
        <f>IF(ISBLANK(L81),"",VLOOKUP(CONCATENATE(K81&amp;L81),([1]Lists!$A$16:$E$41),5,FALSE))</f>
        <v/>
      </c>
      <c r="O81" s="213"/>
      <c r="P81" s="215"/>
      <c r="Q81" s="108"/>
      <c r="R81" s="109"/>
      <c r="S81" s="110"/>
      <c r="T81" s="48"/>
      <c r="U81" s="48"/>
      <c r="V81" s="48"/>
      <c r="W81" s="107"/>
      <c r="X81" s="107"/>
      <c r="Y81" s="107"/>
      <c r="Z81" s="107"/>
      <c r="AA81" s="107"/>
      <c r="AB81" s="107"/>
      <c r="AC81" s="107"/>
      <c r="AD81" s="107"/>
      <c r="AE81" s="107"/>
      <c r="AF81" s="107"/>
      <c r="AG81" s="107"/>
      <c r="AH81" s="107"/>
      <c r="AI81" s="107"/>
      <c r="AJ81" s="107"/>
      <c r="AK81" s="107"/>
      <c r="AL81" s="107"/>
      <c r="AM81" s="107"/>
      <c r="AN81" s="107"/>
      <c r="AO81" s="107"/>
      <c r="AP81" s="107"/>
      <c r="AQ81" s="107"/>
      <c r="AR81" s="107"/>
      <c r="AS81" s="107"/>
      <c r="AT81" s="107"/>
      <c r="AU81" s="107"/>
      <c r="AV81" s="107"/>
      <c r="AW81" s="107"/>
      <c r="AX81" s="107"/>
      <c r="AY81" s="107"/>
      <c r="AZ81" s="107"/>
      <c r="BA81" s="107"/>
      <c r="BB81" s="107"/>
      <c r="BC81" s="107"/>
      <c r="BD81" s="107"/>
      <c r="BE81" s="107"/>
      <c r="BF81" s="107"/>
      <c r="BG81" s="107"/>
      <c r="BH81" s="107"/>
      <c r="BI81" s="107"/>
      <c r="BJ81" s="107"/>
      <c r="BK81" s="107"/>
      <c r="BL81" s="107"/>
      <c r="BM81" s="107"/>
      <c r="BN81" s="107"/>
      <c r="BO81" s="107"/>
      <c r="BP81" s="107"/>
      <c r="BQ81" s="107"/>
      <c r="BR81" s="107"/>
      <c r="BS81" s="107"/>
      <c r="BT81" s="107"/>
      <c r="BU81" s="107"/>
      <c r="BV81" s="107"/>
      <c r="BW81" s="107"/>
      <c r="BX81" s="107"/>
      <c r="BY81" s="107"/>
      <c r="BZ81" s="107"/>
      <c r="CA81" s="107"/>
      <c r="CB81" s="107"/>
      <c r="CC81" s="107"/>
      <c r="CD81" s="107"/>
      <c r="CE81" s="107"/>
      <c r="CF81" s="107"/>
      <c r="CG81" s="107"/>
      <c r="CH81" s="107"/>
      <c r="CI81" s="107"/>
      <c r="CJ81" s="107"/>
      <c r="CK81" s="107"/>
      <c r="CL81" s="107"/>
      <c r="CM81" s="107"/>
      <c r="CN81" s="107"/>
      <c r="CO81" s="107"/>
      <c r="CP81" s="107"/>
      <c r="CQ81" s="107"/>
      <c r="CR81" s="107"/>
      <c r="CS81" s="107"/>
      <c r="CT81" s="107"/>
      <c r="CU81" s="107"/>
    </row>
    <row r="82" spans="1:99" s="46" customFormat="1" ht="15" x14ac:dyDescent="0.25">
      <c r="A82" s="95"/>
      <c r="B82" s="95"/>
      <c r="C82" s="244" t="s">
        <v>99</v>
      </c>
      <c r="D82" s="234"/>
      <c r="E82" s="209"/>
      <c r="F82" s="189"/>
      <c r="G82" s="189"/>
      <c r="H82" s="203" t="str">
        <f>IF(ISBLANK(G82),"",(VLOOKUP(CONCATENATE(F82&amp;G82),([1]Lists!$A$16:$E$41),4,FALSE)))</f>
        <v/>
      </c>
      <c r="I82" s="212" t="str">
        <f>IF(ISBLANK(G82),"",VLOOKUP(CONCATENATE(F82&amp;G82),([1]Lists!$A$16:$E$41),5,FALSE))</f>
        <v/>
      </c>
      <c r="J82" s="179"/>
      <c r="K82" s="207"/>
      <c r="L82" s="207"/>
      <c r="M82" s="246" t="str">
        <f>IF(ISBLANK(L82),"",(VLOOKUP(CONCATENATE(K82&amp;L82),([1]Lists!$A$16:$E$41),4,FALSE)))</f>
        <v/>
      </c>
      <c r="N82" s="247" t="str">
        <f>IF(ISBLANK(L82),"",VLOOKUP(CONCATENATE(K82&amp;L82),([1]Lists!$A$16:$E$41),5,FALSE))</f>
        <v/>
      </c>
      <c r="O82" s="213"/>
      <c r="P82" s="215"/>
      <c r="Q82" s="108"/>
      <c r="R82" s="109"/>
      <c r="S82" s="110"/>
      <c r="T82" s="48"/>
      <c r="U82" s="48"/>
      <c r="V82" s="48"/>
      <c r="W82" s="107"/>
      <c r="X82" s="107"/>
      <c r="Y82" s="107"/>
      <c r="Z82" s="107"/>
      <c r="AA82" s="107"/>
      <c r="AB82" s="107"/>
      <c r="AC82" s="107"/>
      <c r="AD82" s="107"/>
      <c r="AE82" s="107"/>
      <c r="AF82" s="107"/>
      <c r="AG82" s="107"/>
      <c r="AH82" s="107"/>
      <c r="AI82" s="107"/>
      <c r="AJ82" s="107"/>
      <c r="AK82" s="107"/>
      <c r="AL82" s="107"/>
      <c r="AM82" s="107"/>
      <c r="AN82" s="107"/>
      <c r="AO82" s="107"/>
      <c r="AP82" s="107"/>
      <c r="AQ82" s="107"/>
      <c r="AR82" s="107"/>
      <c r="AS82" s="107"/>
      <c r="AT82" s="107"/>
      <c r="AU82" s="107"/>
      <c r="AV82" s="107"/>
      <c r="AW82" s="107"/>
      <c r="AX82" s="107"/>
      <c r="AY82" s="107"/>
      <c r="AZ82" s="107"/>
      <c r="BA82" s="107"/>
      <c r="BB82" s="107"/>
      <c r="BC82" s="107"/>
      <c r="BD82" s="107"/>
      <c r="BE82" s="107"/>
      <c r="BF82" s="107"/>
      <c r="BG82" s="107"/>
      <c r="BH82" s="107"/>
      <c r="BI82" s="107"/>
      <c r="BJ82" s="107"/>
      <c r="BK82" s="107"/>
      <c r="BL82" s="107"/>
      <c r="BM82" s="107"/>
      <c r="BN82" s="107"/>
      <c r="BO82" s="107"/>
      <c r="BP82" s="107"/>
      <c r="BQ82" s="107"/>
      <c r="BR82" s="107"/>
      <c r="BS82" s="107"/>
      <c r="BT82" s="107"/>
      <c r="BU82" s="107"/>
      <c r="BV82" s="107"/>
      <c r="BW82" s="107"/>
      <c r="BX82" s="107"/>
      <c r="BY82" s="107"/>
      <c r="BZ82" s="107"/>
      <c r="CA82" s="107"/>
      <c r="CB82" s="107"/>
      <c r="CC82" s="107"/>
      <c r="CD82" s="107"/>
      <c r="CE82" s="107"/>
      <c r="CF82" s="107"/>
      <c r="CG82" s="107"/>
      <c r="CH82" s="107"/>
      <c r="CI82" s="107"/>
      <c r="CJ82" s="107"/>
      <c r="CK82" s="107"/>
      <c r="CL82" s="107"/>
      <c r="CM82" s="107"/>
      <c r="CN82" s="107"/>
      <c r="CO82" s="107"/>
      <c r="CP82" s="107"/>
      <c r="CQ82" s="107"/>
      <c r="CR82" s="107"/>
      <c r="CS82" s="107"/>
      <c r="CT82" s="107"/>
      <c r="CU82" s="107"/>
    </row>
    <row r="83" spans="1:99" s="46" customFormat="1" ht="15" x14ac:dyDescent="0.25">
      <c r="A83" s="95"/>
      <c r="B83" s="95"/>
      <c r="C83" s="244" t="s">
        <v>99</v>
      </c>
      <c r="D83" s="234"/>
      <c r="E83" s="209"/>
      <c r="F83" s="189"/>
      <c r="G83" s="189"/>
      <c r="H83" s="203" t="str">
        <f>IF(ISBLANK(G83),"",(VLOOKUP(CONCATENATE(F83&amp;G83),([1]Lists!$A$16:$E$41),4,FALSE)))</f>
        <v/>
      </c>
      <c r="I83" s="212" t="str">
        <f>IF(ISBLANK(G83),"",VLOOKUP(CONCATENATE(F83&amp;G83),([1]Lists!$A$16:$E$41),5,FALSE))</f>
        <v/>
      </c>
      <c r="J83" s="179"/>
      <c r="K83" s="207"/>
      <c r="L83" s="207"/>
      <c r="M83" s="246" t="str">
        <f>IF(ISBLANK(L83),"",(VLOOKUP(CONCATENATE(K83&amp;L83),([1]Lists!$A$16:$E$41),4,FALSE)))</f>
        <v/>
      </c>
      <c r="N83" s="247" t="str">
        <f>IF(ISBLANK(L83),"",VLOOKUP(CONCATENATE(K83&amp;L83),([1]Lists!$A$16:$E$41),5,FALSE))</f>
        <v/>
      </c>
      <c r="O83" s="213"/>
      <c r="P83" s="215"/>
      <c r="Q83" s="108"/>
      <c r="R83" s="109"/>
      <c r="S83" s="110"/>
      <c r="T83" s="48"/>
      <c r="U83" s="48"/>
      <c r="V83" s="48"/>
      <c r="W83" s="107"/>
      <c r="X83" s="107"/>
      <c r="Y83" s="107"/>
      <c r="Z83" s="107"/>
      <c r="AA83" s="107"/>
      <c r="AB83" s="107"/>
      <c r="AC83" s="107"/>
      <c r="AD83" s="107"/>
      <c r="AE83" s="107"/>
      <c r="AF83" s="107"/>
      <c r="AG83" s="107"/>
      <c r="AH83" s="107"/>
      <c r="AI83" s="107"/>
      <c r="AJ83" s="107"/>
      <c r="AK83" s="107"/>
      <c r="AL83" s="107"/>
      <c r="AM83" s="107"/>
      <c r="AN83" s="107"/>
      <c r="AO83" s="107"/>
      <c r="AP83" s="107"/>
      <c r="AQ83" s="107"/>
      <c r="AR83" s="107"/>
      <c r="AS83" s="107"/>
      <c r="AT83" s="107"/>
      <c r="AU83" s="107"/>
      <c r="AV83" s="107"/>
      <c r="AW83" s="107"/>
      <c r="AX83" s="107"/>
      <c r="AY83" s="107"/>
      <c r="AZ83" s="107"/>
      <c r="BA83" s="107"/>
      <c r="BB83" s="107"/>
      <c r="BC83" s="107"/>
      <c r="BD83" s="107"/>
      <c r="BE83" s="107"/>
      <c r="BF83" s="107"/>
      <c r="BG83" s="107"/>
      <c r="BH83" s="107"/>
      <c r="BI83" s="107"/>
      <c r="BJ83" s="107"/>
      <c r="BK83" s="107"/>
      <c r="BL83" s="107"/>
      <c r="BM83" s="107"/>
      <c r="BN83" s="107"/>
      <c r="BO83" s="107"/>
      <c r="BP83" s="107"/>
      <c r="BQ83" s="107"/>
      <c r="BR83" s="107"/>
      <c r="BS83" s="107"/>
      <c r="BT83" s="107"/>
      <c r="BU83" s="107"/>
      <c r="BV83" s="107"/>
      <c r="BW83" s="107"/>
      <c r="BX83" s="107"/>
      <c r="BY83" s="107"/>
      <c r="BZ83" s="107"/>
      <c r="CA83" s="107"/>
      <c r="CB83" s="107"/>
      <c r="CC83" s="107"/>
      <c r="CD83" s="107"/>
      <c r="CE83" s="107"/>
      <c r="CF83" s="107"/>
      <c r="CG83" s="107"/>
      <c r="CH83" s="107"/>
      <c r="CI83" s="107"/>
      <c r="CJ83" s="107"/>
      <c r="CK83" s="107"/>
      <c r="CL83" s="107"/>
      <c r="CM83" s="107"/>
      <c r="CN83" s="107"/>
      <c r="CO83" s="107"/>
      <c r="CP83" s="107"/>
      <c r="CQ83" s="107"/>
      <c r="CR83" s="107"/>
      <c r="CS83" s="107"/>
      <c r="CT83" s="107"/>
      <c r="CU83" s="107"/>
    </row>
    <row r="84" spans="1:99" s="46" customFormat="1" ht="15" x14ac:dyDescent="0.25">
      <c r="A84" s="95"/>
      <c r="B84" s="95"/>
      <c r="C84" s="244" t="s">
        <v>99</v>
      </c>
      <c r="D84" s="234"/>
      <c r="E84" s="209"/>
      <c r="F84" s="189"/>
      <c r="G84" s="189"/>
      <c r="H84" s="203" t="str">
        <f>IF(ISBLANK(G84),"",(VLOOKUP(CONCATENATE(F84&amp;G84),([1]Lists!$A$16:$E$41),4,FALSE)))</f>
        <v/>
      </c>
      <c r="I84" s="212" t="str">
        <f>IF(ISBLANK(G84),"",VLOOKUP(CONCATENATE(F84&amp;G84),([1]Lists!$A$16:$E$41),5,FALSE))</f>
        <v/>
      </c>
      <c r="J84" s="179"/>
      <c r="K84" s="207"/>
      <c r="L84" s="207"/>
      <c r="M84" s="246" t="str">
        <f>IF(ISBLANK(L84),"",(VLOOKUP(CONCATENATE(K84&amp;L84),([1]Lists!$A$16:$E$41),4,FALSE)))</f>
        <v/>
      </c>
      <c r="N84" s="247" t="str">
        <f>IF(ISBLANK(L84),"",VLOOKUP(CONCATENATE(K84&amp;L84),([1]Lists!$A$16:$E$41),5,FALSE))</f>
        <v/>
      </c>
      <c r="O84" s="213"/>
      <c r="P84" s="215"/>
      <c r="Q84" s="108"/>
      <c r="R84" s="109"/>
      <c r="S84" s="110"/>
      <c r="T84" s="48"/>
      <c r="U84" s="48"/>
      <c r="V84" s="48"/>
      <c r="W84" s="107"/>
      <c r="X84" s="107"/>
      <c r="Y84" s="107"/>
      <c r="Z84" s="107"/>
      <c r="AA84" s="107"/>
      <c r="AB84" s="107"/>
      <c r="AC84" s="107"/>
      <c r="AD84" s="107"/>
      <c r="AE84" s="107"/>
      <c r="AF84" s="107"/>
      <c r="AG84" s="107"/>
      <c r="AH84" s="107"/>
      <c r="AI84" s="107"/>
      <c r="AJ84" s="107"/>
      <c r="AK84" s="107"/>
      <c r="AL84" s="107"/>
      <c r="AM84" s="107"/>
      <c r="AN84" s="107"/>
      <c r="AO84" s="107"/>
      <c r="AP84" s="107"/>
      <c r="AQ84" s="107"/>
      <c r="AR84" s="107"/>
      <c r="AS84" s="107"/>
      <c r="AT84" s="107"/>
      <c r="AU84" s="107"/>
      <c r="AV84" s="107"/>
      <c r="AW84" s="107"/>
      <c r="AX84" s="107"/>
      <c r="AY84" s="107"/>
      <c r="AZ84" s="107"/>
      <c r="BA84" s="107"/>
      <c r="BB84" s="107"/>
      <c r="BC84" s="107"/>
      <c r="BD84" s="107"/>
      <c r="BE84" s="107"/>
      <c r="BF84" s="107"/>
      <c r="BG84" s="107"/>
      <c r="BH84" s="107"/>
      <c r="BI84" s="107"/>
      <c r="BJ84" s="107"/>
      <c r="BK84" s="107"/>
      <c r="BL84" s="107"/>
      <c r="BM84" s="107"/>
      <c r="BN84" s="107"/>
      <c r="BO84" s="107"/>
      <c r="BP84" s="107"/>
      <c r="BQ84" s="107"/>
      <c r="BR84" s="107"/>
      <c r="BS84" s="107"/>
      <c r="BT84" s="107"/>
      <c r="BU84" s="107"/>
      <c r="BV84" s="107"/>
      <c r="BW84" s="107"/>
      <c r="BX84" s="107"/>
      <c r="BY84" s="107"/>
      <c r="BZ84" s="107"/>
      <c r="CA84" s="107"/>
      <c r="CB84" s="107"/>
      <c r="CC84" s="107"/>
      <c r="CD84" s="107"/>
      <c r="CE84" s="107"/>
      <c r="CF84" s="107"/>
      <c r="CG84" s="107"/>
      <c r="CH84" s="107"/>
      <c r="CI84" s="107"/>
      <c r="CJ84" s="107"/>
      <c r="CK84" s="107"/>
      <c r="CL84" s="107"/>
      <c r="CM84" s="107"/>
      <c r="CN84" s="107"/>
      <c r="CO84" s="107"/>
      <c r="CP84" s="107"/>
      <c r="CQ84" s="107"/>
      <c r="CR84" s="107"/>
      <c r="CS84" s="107"/>
      <c r="CT84" s="107"/>
      <c r="CU84" s="107"/>
    </row>
    <row r="85" spans="1:99" s="46" customFormat="1" ht="15" x14ac:dyDescent="0.25">
      <c r="A85" s="95"/>
      <c r="B85" s="95"/>
      <c r="C85" s="244" t="s">
        <v>99</v>
      </c>
      <c r="D85" s="234"/>
      <c r="E85" s="209"/>
      <c r="F85" s="189"/>
      <c r="G85" s="189"/>
      <c r="H85" s="203" t="str">
        <f>IF(ISBLANK(G85),"",(VLOOKUP(CONCATENATE(F85&amp;G85),([1]Lists!$A$16:$E$41),4,FALSE)))</f>
        <v/>
      </c>
      <c r="I85" s="212" t="str">
        <f>IF(ISBLANK(G85),"",VLOOKUP(CONCATENATE(F85&amp;G85),([1]Lists!$A$16:$E$41),5,FALSE))</f>
        <v/>
      </c>
      <c r="J85" s="179"/>
      <c r="K85" s="207"/>
      <c r="L85" s="207"/>
      <c r="M85" s="246" t="str">
        <f>IF(ISBLANK(L85),"",(VLOOKUP(CONCATENATE(K85&amp;L85),([1]Lists!$A$16:$E$41),4,FALSE)))</f>
        <v/>
      </c>
      <c r="N85" s="247" t="str">
        <f>IF(ISBLANK(L85),"",VLOOKUP(CONCATENATE(K85&amp;L85),([1]Lists!$A$16:$E$41),5,FALSE))</f>
        <v/>
      </c>
      <c r="O85" s="240"/>
      <c r="P85" s="215"/>
      <c r="Q85" s="108"/>
      <c r="R85" s="109"/>
      <c r="S85" s="110"/>
      <c r="T85" s="48"/>
      <c r="U85" s="48"/>
      <c r="V85" s="48"/>
      <c r="W85" s="107"/>
      <c r="X85" s="107"/>
      <c r="Y85" s="107"/>
      <c r="Z85" s="107"/>
      <c r="AA85" s="107"/>
      <c r="AB85" s="107"/>
      <c r="AC85" s="107"/>
      <c r="AD85" s="107"/>
      <c r="AE85" s="107"/>
      <c r="AF85" s="107"/>
      <c r="AG85" s="107"/>
      <c r="AH85" s="107"/>
      <c r="AI85" s="107"/>
      <c r="AJ85" s="107"/>
      <c r="AK85" s="107"/>
      <c r="AL85" s="107"/>
      <c r="AM85" s="107"/>
      <c r="AN85" s="107"/>
      <c r="AO85" s="107"/>
      <c r="AP85" s="107"/>
      <c r="AQ85" s="107"/>
      <c r="AR85" s="107"/>
      <c r="AS85" s="107"/>
      <c r="AT85" s="107"/>
      <c r="AU85" s="107"/>
      <c r="AV85" s="107"/>
      <c r="AW85" s="107"/>
      <c r="AX85" s="107"/>
      <c r="AY85" s="107"/>
      <c r="AZ85" s="107"/>
      <c r="BA85" s="107"/>
      <c r="BB85" s="107"/>
      <c r="BC85" s="107"/>
      <c r="BD85" s="107"/>
      <c r="BE85" s="107"/>
      <c r="BF85" s="107"/>
      <c r="BG85" s="107"/>
      <c r="BH85" s="107"/>
      <c r="BI85" s="107"/>
      <c r="BJ85" s="107"/>
      <c r="BK85" s="107"/>
      <c r="BL85" s="107"/>
      <c r="BM85" s="107"/>
      <c r="BN85" s="107"/>
      <c r="BO85" s="107"/>
      <c r="BP85" s="107"/>
      <c r="BQ85" s="107"/>
      <c r="BR85" s="107"/>
      <c r="BS85" s="107"/>
      <c r="BT85" s="107"/>
      <c r="BU85" s="107"/>
      <c r="BV85" s="107"/>
      <c r="BW85" s="107"/>
      <c r="BX85" s="107"/>
      <c r="BY85" s="107"/>
      <c r="BZ85" s="107"/>
      <c r="CA85" s="107"/>
      <c r="CB85" s="107"/>
      <c r="CC85" s="107"/>
      <c r="CD85" s="107"/>
      <c r="CE85" s="107"/>
      <c r="CF85" s="107"/>
      <c r="CG85" s="107"/>
      <c r="CH85" s="107"/>
      <c r="CI85" s="107"/>
      <c r="CJ85" s="107"/>
      <c r="CK85" s="107"/>
      <c r="CL85" s="107"/>
      <c r="CM85" s="107"/>
      <c r="CN85" s="107"/>
      <c r="CO85" s="107"/>
      <c r="CP85" s="107"/>
      <c r="CQ85" s="107"/>
      <c r="CR85" s="107"/>
      <c r="CS85" s="107"/>
      <c r="CT85" s="107"/>
      <c r="CU85" s="107"/>
    </row>
    <row r="86" spans="1:99" s="46" customFormat="1" ht="15" x14ac:dyDescent="0.25">
      <c r="A86" s="95"/>
      <c r="B86" s="95"/>
      <c r="C86" s="244" t="s">
        <v>99</v>
      </c>
      <c r="D86" s="237"/>
      <c r="E86" s="238"/>
      <c r="F86" s="205"/>
      <c r="G86" s="205"/>
      <c r="H86" s="203" t="str">
        <f>IF(ISBLANK(G86),"",(VLOOKUP(CONCATENATE(F86&amp;G86),([1]Lists!$A$16:$E$41),4,FALSE)))</f>
        <v/>
      </c>
      <c r="I86" s="212" t="str">
        <f>IF(ISBLANK(G86),"",VLOOKUP(CONCATENATE(F86&amp;G86),([1]Lists!$A$16:$E$41),5,FALSE))</f>
        <v/>
      </c>
      <c r="J86" s="242"/>
      <c r="K86" s="239"/>
      <c r="L86" s="239"/>
      <c r="M86" s="246" t="str">
        <f>IF(ISBLANK(L86),"",(VLOOKUP(CONCATENATE(K86&amp;L86),([1]Lists!$A$16:$E$41),4,FALSE)))</f>
        <v/>
      </c>
      <c r="N86" s="247" t="str">
        <f>IF(ISBLANK(L86),"",VLOOKUP(CONCATENATE(K86&amp;L86),([1]Lists!$A$16:$E$41),5,FALSE))</f>
        <v/>
      </c>
      <c r="O86" s="249"/>
      <c r="P86" s="241"/>
      <c r="Q86" s="108"/>
      <c r="R86" s="109"/>
      <c r="S86" s="110"/>
      <c r="T86" s="48"/>
      <c r="U86" s="48"/>
      <c r="V86" s="48"/>
      <c r="W86" s="107"/>
      <c r="X86" s="107"/>
      <c r="Y86" s="107"/>
      <c r="Z86" s="107"/>
      <c r="AA86" s="107"/>
      <c r="AB86" s="107"/>
      <c r="AC86" s="107"/>
      <c r="AD86" s="107"/>
      <c r="AE86" s="107"/>
      <c r="AF86" s="107"/>
      <c r="AG86" s="107"/>
      <c r="AH86" s="107"/>
      <c r="AI86" s="107"/>
      <c r="AJ86" s="107"/>
      <c r="AK86" s="107"/>
      <c r="AL86" s="107"/>
      <c r="AM86" s="107"/>
      <c r="AN86" s="107"/>
      <c r="AO86" s="107"/>
      <c r="AP86" s="107"/>
      <c r="AQ86" s="107"/>
      <c r="AR86" s="107"/>
      <c r="AS86" s="107"/>
      <c r="AT86" s="107"/>
      <c r="AU86" s="107"/>
      <c r="AV86" s="107"/>
      <c r="AW86" s="107"/>
      <c r="AX86" s="107"/>
      <c r="AY86" s="107"/>
      <c r="AZ86" s="107"/>
      <c r="BA86" s="107"/>
      <c r="BB86" s="107"/>
      <c r="BC86" s="107"/>
      <c r="BD86" s="107"/>
      <c r="BE86" s="107"/>
      <c r="BF86" s="107"/>
      <c r="BG86" s="107"/>
      <c r="BH86" s="107"/>
      <c r="BI86" s="107"/>
      <c r="BJ86" s="107"/>
      <c r="BK86" s="107"/>
      <c r="BL86" s="107"/>
      <c r="BM86" s="107"/>
      <c r="BN86" s="107"/>
      <c r="BO86" s="107"/>
      <c r="BP86" s="107"/>
      <c r="BQ86" s="107"/>
      <c r="BR86" s="107"/>
      <c r="BS86" s="107"/>
      <c r="BT86" s="107"/>
      <c r="BU86" s="107"/>
      <c r="BV86" s="107"/>
      <c r="BW86" s="107"/>
      <c r="BX86" s="107"/>
      <c r="BY86" s="107"/>
      <c r="BZ86" s="107"/>
      <c r="CA86" s="107"/>
      <c r="CB86" s="107"/>
      <c r="CC86" s="107"/>
      <c r="CD86" s="107"/>
      <c r="CE86" s="107"/>
      <c r="CF86" s="107"/>
      <c r="CG86" s="107"/>
      <c r="CH86" s="107"/>
      <c r="CI86" s="107"/>
      <c r="CJ86" s="107"/>
      <c r="CK86" s="107"/>
      <c r="CL86" s="107"/>
      <c r="CM86" s="107"/>
      <c r="CN86" s="107"/>
      <c r="CO86" s="107"/>
      <c r="CP86" s="107"/>
      <c r="CQ86" s="107"/>
      <c r="CR86" s="107"/>
      <c r="CS86" s="107"/>
      <c r="CT86" s="107"/>
      <c r="CU86" s="107"/>
    </row>
    <row r="87" spans="1:99" s="46" customFormat="1" ht="15" x14ac:dyDescent="0.25">
      <c r="A87" s="95"/>
      <c r="B87" s="95"/>
      <c r="C87" s="244" t="s">
        <v>99</v>
      </c>
      <c r="D87" s="237"/>
      <c r="E87" s="238"/>
      <c r="F87" s="205"/>
      <c r="G87" s="205"/>
      <c r="H87" s="203" t="str">
        <f>IF(ISBLANK(G87),"",(VLOOKUP(CONCATENATE(F87&amp;G87),([1]Lists!$A$16:$E$41),4,FALSE)))</f>
        <v/>
      </c>
      <c r="I87" s="212" t="str">
        <f>IF(ISBLANK(G87),"",VLOOKUP(CONCATENATE(F87&amp;G87),([1]Lists!$A$16:$E$41),5,FALSE))</f>
        <v/>
      </c>
      <c r="J87" s="242"/>
      <c r="K87" s="239"/>
      <c r="L87" s="239"/>
      <c r="M87" s="246" t="str">
        <f>IF(ISBLANK(L87),"",(VLOOKUP(CONCATENATE(K87&amp;L87),([1]Lists!$A$16:$E$41),4,FALSE)))</f>
        <v/>
      </c>
      <c r="N87" s="247" t="str">
        <f>IF(ISBLANK(L87),"",VLOOKUP(CONCATENATE(K87&amp;L87),([1]Lists!$A$16:$E$41),5,FALSE))</f>
        <v/>
      </c>
      <c r="O87" s="249"/>
      <c r="P87" s="241"/>
      <c r="Q87" s="108"/>
      <c r="R87" s="109"/>
      <c r="S87" s="110"/>
      <c r="T87" s="48"/>
      <c r="U87" s="48"/>
      <c r="V87" s="48"/>
      <c r="W87" s="107"/>
      <c r="X87" s="107"/>
      <c r="Y87" s="107"/>
      <c r="Z87" s="107"/>
      <c r="AA87" s="107"/>
      <c r="AB87" s="107"/>
      <c r="AC87" s="107"/>
      <c r="AD87" s="107"/>
      <c r="AE87" s="107"/>
      <c r="AF87" s="107"/>
      <c r="AG87" s="107"/>
      <c r="AH87" s="107"/>
      <c r="AI87" s="107"/>
      <c r="AJ87" s="107"/>
      <c r="AK87" s="107"/>
      <c r="AL87" s="107"/>
      <c r="AM87" s="107"/>
      <c r="AN87" s="107"/>
      <c r="AO87" s="107"/>
      <c r="AP87" s="107"/>
      <c r="AQ87" s="107"/>
      <c r="AR87" s="107"/>
      <c r="AS87" s="107"/>
      <c r="AT87" s="107"/>
      <c r="AU87" s="107"/>
      <c r="AV87" s="107"/>
      <c r="AW87" s="107"/>
      <c r="AX87" s="107"/>
      <c r="AY87" s="107"/>
      <c r="AZ87" s="107"/>
      <c r="BA87" s="107"/>
      <c r="BB87" s="107"/>
      <c r="BC87" s="107"/>
      <c r="BD87" s="107"/>
      <c r="BE87" s="107"/>
      <c r="BF87" s="107"/>
      <c r="BG87" s="107"/>
      <c r="BH87" s="107"/>
      <c r="BI87" s="107"/>
      <c r="BJ87" s="107"/>
      <c r="BK87" s="107"/>
      <c r="BL87" s="107"/>
      <c r="BM87" s="107"/>
      <c r="BN87" s="107"/>
      <c r="BO87" s="107"/>
      <c r="BP87" s="107"/>
      <c r="BQ87" s="107"/>
      <c r="BR87" s="107"/>
      <c r="BS87" s="107"/>
      <c r="BT87" s="107"/>
      <c r="BU87" s="107"/>
      <c r="BV87" s="107"/>
      <c r="BW87" s="107"/>
      <c r="BX87" s="107"/>
      <c r="BY87" s="107"/>
      <c r="BZ87" s="107"/>
      <c r="CA87" s="107"/>
      <c r="CB87" s="107"/>
      <c r="CC87" s="107"/>
      <c r="CD87" s="107"/>
      <c r="CE87" s="107"/>
      <c r="CF87" s="107"/>
      <c r="CG87" s="107"/>
      <c r="CH87" s="107"/>
      <c r="CI87" s="107"/>
      <c r="CJ87" s="107"/>
      <c r="CK87" s="107"/>
      <c r="CL87" s="107"/>
      <c r="CM87" s="107"/>
      <c r="CN87" s="107"/>
      <c r="CO87" s="107"/>
      <c r="CP87" s="107"/>
      <c r="CQ87" s="107"/>
      <c r="CR87" s="107"/>
      <c r="CS87" s="107"/>
      <c r="CT87" s="107"/>
      <c r="CU87" s="107"/>
    </row>
    <row r="88" spans="1:99" s="46" customFormat="1" ht="15" x14ac:dyDescent="0.25">
      <c r="A88" s="95"/>
      <c r="B88" s="95"/>
      <c r="C88" s="244" t="s">
        <v>99</v>
      </c>
      <c r="D88" s="237"/>
      <c r="E88" s="238"/>
      <c r="F88" s="205"/>
      <c r="G88" s="205"/>
      <c r="H88" s="203" t="str">
        <f>IF(ISBLANK(G88),"",(VLOOKUP(CONCATENATE(F88&amp;G88),([1]Lists!$A$16:$E$41),4,FALSE)))</f>
        <v/>
      </c>
      <c r="I88" s="212" t="str">
        <f>IF(ISBLANK(G88),"",VLOOKUP(CONCATENATE(F88&amp;G88),([1]Lists!$A$16:$E$41),5,FALSE))</f>
        <v/>
      </c>
      <c r="J88" s="242"/>
      <c r="K88" s="239"/>
      <c r="L88" s="239"/>
      <c r="M88" s="246" t="str">
        <f>IF(ISBLANK(L88),"",(VLOOKUP(CONCATENATE(K88&amp;L88),([1]Lists!$A$16:$E$41),4,FALSE)))</f>
        <v/>
      </c>
      <c r="N88" s="247" t="str">
        <f>IF(ISBLANK(L88),"",VLOOKUP(CONCATENATE(K88&amp;L88),([1]Lists!$A$16:$E$41),5,FALSE))</f>
        <v/>
      </c>
      <c r="O88" s="249"/>
      <c r="P88" s="241"/>
      <c r="Q88" s="108"/>
      <c r="R88" s="109"/>
      <c r="S88" s="110"/>
      <c r="T88" s="48"/>
      <c r="U88" s="48"/>
      <c r="V88" s="48"/>
      <c r="W88" s="107"/>
      <c r="X88" s="107"/>
      <c r="Y88" s="107"/>
      <c r="Z88" s="107"/>
      <c r="AA88" s="107"/>
      <c r="AB88" s="107"/>
      <c r="AC88" s="107"/>
      <c r="AD88" s="107"/>
      <c r="AE88" s="107"/>
      <c r="AF88" s="107"/>
      <c r="AG88" s="107"/>
      <c r="AH88" s="107"/>
      <c r="AI88" s="107"/>
      <c r="AJ88" s="107"/>
      <c r="AK88" s="107"/>
      <c r="AL88" s="107"/>
      <c r="AM88" s="107"/>
      <c r="AN88" s="107"/>
      <c r="AO88" s="107"/>
      <c r="AP88" s="107"/>
      <c r="AQ88" s="107"/>
      <c r="AR88" s="107"/>
      <c r="AS88" s="107"/>
      <c r="AT88" s="107"/>
      <c r="AU88" s="107"/>
      <c r="AV88" s="107"/>
      <c r="AW88" s="107"/>
      <c r="AX88" s="107"/>
      <c r="AY88" s="107"/>
      <c r="AZ88" s="107"/>
      <c r="BA88" s="107"/>
      <c r="BB88" s="107"/>
      <c r="BC88" s="107"/>
      <c r="BD88" s="107"/>
      <c r="BE88" s="107"/>
      <c r="BF88" s="107"/>
      <c r="BG88" s="107"/>
      <c r="BH88" s="107"/>
      <c r="BI88" s="107"/>
      <c r="BJ88" s="107"/>
      <c r="BK88" s="107"/>
      <c r="BL88" s="107"/>
      <c r="BM88" s="107"/>
      <c r="BN88" s="107"/>
      <c r="BO88" s="107"/>
      <c r="BP88" s="107"/>
      <c r="BQ88" s="107"/>
      <c r="BR88" s="107"/>
      <c r="BS88" s="107"/>
      <c r="BT88" s="107"/>
      <c r="BU88" s="107"/>
      <c r="BV88" s="107"/>
      <c r="BW88" s="107"/>
      <c r="BX88" s="107"/>
      <c r="BY88" s="107"/>
      <c r="BZ88" s="107"/>
      <c r="CA88" s="107"/>
      <c r="CB88" s="107"/>
      <c r="CC88" s="107"/>
      <c r="CD88" s="107"/>
      <c r="CE88" s="107"/>
      <c r="CF88" s="107"/>
      <c r="CG88" s="107"/>
      <c r="CH88" s="107"/>
      <c r="CI88" s="107"/>
      <c r="CJ88" s="107"/>
      <c r="CK88" s="107"/>
      <c r="CL88" s="107"/>
      <c r="CM88" s="107"/>
      <c r="CN88" s="107"/>
      <c r="CO88" s="107"/>
      <c r="CP88" s="107"/>
      <c r="CQ88" s="107"/>
      <c r="CR88" s="107"/>
      <c r="CS88" s="107"/>
      <c r="CT88" s="107"/>
      <c r="CU88" s="107"/>
    </row>
    <row r="89" spans="1:99" s="46" customFormat="1" ht="15" x14ac:dyDescent="0.25">
      <c r="A89" s="95"/>
      <c r="B89" s="95"/>
      <c r="C89" s="244" t="s">
        <v>99</v>
      </c>
      <c r="D89" s="237"/>
      <c r="E89" s="238"/>
      <c r="F89" s="205"/>
      <c r="G89" s="205"/>
      <c r="H89" s="203" t="str">
        <f>IF(ISBLANK(G89),"",(VLOOKUP(CONCATENATE(F89&amp;G89),([1]Lists!$A$16:$E$41),4,FALSE)))</f>
        <v/>
      </c>
      <c r="I89" s="212" t="str">
        <f>IF(ISBLANK(G89),"",VLOOKUP(CONCATENATE(F89&amp;G89),([1]Lists!$A$16:$E$41),5,FALSE))</f>
        <v/>
      </c>
      <c r="J89" s="242"/>
      <c r="K89" s="239"/>
      <c r="L89" s="239"/>
      <c r="M89" s="246" t="str">
        <f>IF(ISBLANK(L89),"",(VLOOKUP(CONCATENATE(K89&amp;L89),([1]Lists!$A$16:$E$41),4,FALSE)))</f>
        <v/>
      </c>
      <c r="N89" s="247" t="str">
        <f>IF(ISBLANK(L89),"",VLOOKUP(CONCATENATE(K89&amp;L89),([1]Lists!$A$16:$E$41),5,FALSE))</f>
        <v/>
      </c>
      <c r="O89" s="249"/>
      <c r="P89" s="241"/>
      <c r="Q89" s="108"/>
      <c r="R89" s="109"/>
      <c r="S89" s="110"/>
      <c r="T89" s="48"/>
      <c r="U89" s="48"/>
      <c r="V89" s="48"/>
      <c r="W89" s="107"/>
      <c r="X89" s="107"/>
      <c r="Y89" s="107"/>
      <c r="Z89" s="107"/>
      <c r="AA89" s="107"/>
      <c r="AB89" s="107"/>
      <c r="AC89" s="107"/>
      <c r="AD89" s="107"/>
      <c r="AE89" s="107"/>
      <c r="AF89" s="107"/>
      <c r="AG89" s="107"/>
      <c r="AH89" s="107"/>
      <c r="AI89" s="107"/>
      <c r="AJ89" s="107"/>
      <c r="AK89" s="107"/>
      <c r="AL89" s="107"/>
      <c r="AM89" s="107"/>
      <c r="AN89" s="107"/>
      <c r="AO89" s="107"/>
      <c r="AP89" s="107"/>
      <c r="AQ89" s="107"/>
      <c r="AR89" s="107"/>
      <c r="AS89" s="107"/>
      <c r="AT89" s="107"/>
      <c r="AU89" s="107"/>
      <c r="AV89" s="107"/>
      <c r="AW89" s="107"/>
      <c r="AX89" s="107"/>
      <c r="AY89" s="107"/>
      <c r="AZ89" s="107"/>
      <c r="BA89" s="107"/>
      <c r="BB89" s="107"/>
      <c r="BC89" s="107"/>
      <c r="BD89" s="107"/>
      <c r="BE89" s="107"/>
      <c r="BF89" s="107"/>
      <c r="BG89" s="107"/>
      <c r="BH89" s="107"/>
      <c r="BI89" s="107"/>
      <c r="BJ89" s="107"/>
      <c r="BK89" s="107"/>
      <c r="BL89" s="107"/>
      <c r="BM89" s="107"/>
      <c r="BN89" s="107"/>
      <c r="BO89" s="107"/>
      <c r="BP89" s="107"/>
      <c r="BQ89" s="107"/>
      <c r="BR89" s="107"/>
      <c r="BS89" s="107"/>
      <c r="BT89" s="107"/>
      <c r="BU89" s="107"/>
      <c r="BV89" s="107"/>
      <c r="BW89" s="107"/>
      <c r="BX89" s="107"/>
      <c r="BY89" s="107"/>
      <c r="BZ89" s="107"/>
      <c r="CA89" s="107"/>
      <c r="CB89" s="107"/>
      <c r="CC89" s="107"/>
      <c r="CD89" s="107"/>
      <c r="CE89" s="107"/>
      <c r="CF89" s="107"/>
      <c r="CG89" s="107"/>
      <c r="CH89" s="107"/>
      <c r="CI89" s="107"/>
      <c r="CJ89" s="107"/>
      <c r="CK89" s="107"/>
      <c r="CL89" s="107"/>
      <c r="CM89" s="107"/>
      <c r="CN89" s="107"/>
      <c r="CO89" s="107"/>
      <c r="CP89" s="107"/>
      <c r="CQ89" s="107"/>
      <c r="CR89" s="107"/>
      <c r="CS89" s="107"/>
      <c r="CT89" s="107"/>
      <c r="CU89" s="107"/>
    </row>
    <row r="90" spans="1:99" s="46" customFormat="1" ht="15" x14ac:dyDescent="0.25">
      <c r="A90" s="95"/>
      <c r="B90" s="95"/>
      <c r="C90" s="244" t="s">
        <v>99</v>
      </c>
      <c r="D90" s="237"/>
      <c r="E90" s="238"/>
      <c r="F90" s="205"/>
      <c r="G90" s="205"/>
      <c r="H90" s="203" t="str">
        <f>IF(ISBLANK(G90),"",(VLOOKUP(CONCATENATE(F90&amp;G90),([1]Lists!$A$16:$E$41),4,FALSE)))</f>
        <v/>
      </c>
      <c r="I90" s="212" t="str">
        <f>IF(ISBLANK(G90),"",VLOOKUP(CONCATENATE(F90&amp;G90),([1]Lists!$A$16:$E$41),5,FALSE))</f>
        <v/>
      </c>
      <c r="J90" s="242"/>
      <c r="K90" s="239"/>
      <c r="L90" s="239"/>
      <c r="M90" s="246" t="str">
        <f>IF(ISBLANK(L90),"",(VLOOKUP(CONCATENATE(K90&amp;L90),([1]Lists!$A$16:$E$41),4,FALSE)))</f>
        <v/>
      </c>
      <c r="N90" s="247" t="str">
        <f>IF(ISBLANK(L90),"",VLOOKUP(CONCATENATE(K90&amp;L90),([1]Lists!$A$16:$E$41),5,FALSE))</f>
        <v/>
      </c>
      <c r="O90" s="249"/>
      <c r="P90" s="241"/>
      <c r="Q90" s="108"/>
      <c r="R90" s="109"/>
      <c r="S90" s="110"/>
      <c r="T90" s="48"/>
      <c r="U90" s="48"/>
      <c r="V90" s="48"/>
      <c r="W90" s="107"/>
      <c r="X90" s="107"/>
      <c r="Y90" s="107"/>
      <c r="Z90" s="107"/>
      <c r="AA90" s="107"/>
      <c r="AB90" s="107"/>
      <c r="AC90" s="107"/>
      <c r="AD90" s="107"/>
      <c r="AE90" s="107"/>
      <c r="AF90" s="107"/>
      <c r="AG90" s="107"/>
      <c r="AH90" s="107"/>
      <c r="AI90" s="107"/>
      <c r="AJ90" s="107"/>
      <c r="AK90" s="107"/>
      <c r="AL90" s="107"/>
      <c r="AM90" s="107"/>
      <c r="AN90" s="107"/>
      <c r="AO90" s="107"/>
      <c r="AP90" s="107"/>
      <c r="AQ90" s="107"/>
      <c r="AR90" s="107"/>
      <c r="AS90" s="107"/>
      <c r="AT90" s="107"/>
      <c r="AU90" s="107"/>
      <c r="AV90" s="107"/>
      <c r="AW90" s="107"/>
      <c r="AX90" s="107"/>
      <c r="AY90" s="107"/>
      <c r="AZ90" s="107"/>
      <c r="BA90" s="107"/>
      <c r="BB90" s="107"/>
      <c r="BC90" s="107"/>
      <c r="BD90" s="107"/>
      <c r="BE90" s="107"/>
      <c r="BF90" s="107"/>
      <c r="BG90" s="107"/>
      <c r="BH90" s="107"/>
      <c r="BI90" s="107"/>
      <c r="BJ90" s="107"/>
      <c r="BK90" s="107"/>
      <c r="BL90" s="107"/>
      <c r="BM90" s="107"/>
      <c r="BN90" s="107"/>
      <c r="BO90" s="107"/>
      <c r="BP90" s="107"/>
      <c r="BQ90" s="107"/>
      <c r="BR90" s="107"/>
      <c r="BS90" s="107"/>
      <c r="BT90" s="107"/>
      <c r="BU90" s="107"/>
      <c r="BV90" s="107"/>
      <c r="BW90" s="107"/>
      <c r="BX90" s="107"/>
      <c r="BY90" s="107"/>
      <c r="BZ90" s="107"/>
      <c r="CA90" s="107"/>
      <c r="CB90" s="107"/>
      <c r="CC90" s="107"/>
      <c r="CD90" s="107"/>
      <c r="CE90" s="107"/>
      <c r="CF90" s="107"/>
      <c r="CG90" s="107"/>
      <c r="CH90" s="107"/>
      <c r="CI90" s="107"/>
      <c r="CJ90" s="107"/>
      <c r="CK90" s="107"/>
      <c r="CL90" s="107"/>
      <c r="CM90" s="107"/>
      <c r="CN90" s="107"/>
      <c r="CO90" s="107"/>
      <c r="CP90" s="107"/>
      <c r="CQ90" s="107"/>
      <c r="CR90" s="107"/>
      <c r="CS90" s="107"/>
      <c r="CT90" s="107"/>
      <c r="CU90" s="107"/>
    </row>
    <row r="91" spans="1:99" s="46" customFormat="1" ht="15" x14ac:dyDescent="0.25">
      <c r="A91" s="95"/>
      <c r="B91" s="95"/>
      <c r="C91" s="244" t="s">
        <v>99</v>
      </c>
      <c r="D91" s="237"/>
      <c r="E91" s="238"/>
      <c r="F91" s="205"/>
      <c r="G91" s="205"/>
      <c r="H91" s="203" t="str">
        <f>IF(ISBLANK(G91),"",(VLOOKUP(CONCATENATE(F91&amp;G91),([1]Lists!$A$16:$E$41),4,FALSE)))</f>
        <v/>
      </c>
      <c r="I91" s="212" t="str">
        <f>IF(ISBLANK(G91),"",VLOOKUP(CONCATENATE(F91&amp;G91),([1]Lists!$A$16:$E$41),5,FALSE))</f>
        <v/>
      </c>
      <c r="J91" s="242"/>
      <c r="K91" s="239"/>
      <c r="L91" s="239"/>
      <c r="M91" s="246" t="str">
        <f>IF(ISBLANK(L91),"",(VLOOKUP(CONCATENATE(K91&amp;L91),([1]Lists!$A$16:$E$41),4,FALSE)))</f>
        <v/>
      </c>
      <c r="N91" s="247" t="str">
        <f>IF(ISBLANK(L91),"",VLOOKUP(CONCATENATE(K91&amp;L91),([1]Lists!$A$16:$E$41),5,FALSE))</f>
        <v/>
      </c>
      <c r="O91" s="249"/>
      <c r="P91" s="241"/>
      <c r="Q91" s="108"/>
      <c r="R91" s="109"/>
      <c r="S91" s="110"/>
      <c r="T91" s="48"/>
      <c r="U91" s="48"/>
      <c r="V91" s="48"/>
      <c r="W91" s="107"/>
      <c r="X91" s="107"/>
      <c r="Y91" s="107"/>
      <c r="Z91" s="107"/>
      <c r="AA91" s="107"/>
      <c r="AB91" s="107"/>
      <c r="AC91" s="107"/>
      <c r="AD91" s="107"/>
      <c r="AE91" s="107"/>
      <c r="AF91" s="107"/>
      <c r="AG91" s="107"/>
      <c r="AH91" s="107"/>
      <c r="AI91" s="107"/>
      <c r="AJ91" s="107"/>
      <c r="AK91" s="107"/>
      <c r="AL91" s="107"/>
      <c r="AM91" s="107"/>
      <c r="AN91" s="107"/>
      <c r="AO91" s="107"/>
      <c r="AP91" s="107"/>
      <c r="AQ91" s="107"/>
      <c r="AR91" s="107"/>
      <c r="AS91" s="107"/>
      <c r="AT91" s="107"/>
      <c r="AU91" s="107"/>
      <c r="AV91" s="107"/>
      <c r="AW91" s="107"/>
      <c r="AX91" s="107"/>
      <c r="AY91" s="107"/>
      <c r="AZ91" s="107"/>
      <c r="BA91" s="107"/>
      <c r="BB91" s="107"/>
      <c r="BC91" s="107"/>
      <c r="BD91" s="107"/>
      <c r="BE91" s="107"/>
      <c r="BF91" s="107"/>
      <c r="BG91" s="107"/>
      <c r="BH91" s="107"/>
      <c r="BI91" s="107"/>
      <c r="BJ91" s="107"/>
      <c r="BK91" s="107"/>
      <c r="BL91" s="107"/>
      <c r="BM91" s="107"/>
      <c r="BN91" s="107"/>
      <c r="BO91" s="107"/>
      <c r="BP91" s="107"/>
      <c r="BQ91" s="107"/>
      <c r="BR91" s="107"/>
      <c r="BS91" s="107"/>
      <c r="BT91" s="107"/>
      <c r="BU91" s="107"/>
      <c r="BV91" s="107"/>
      <c r="BW91" s="107"/>
      <c r="BX91" s="107"/>
      <c r="BY91" s="107"/>
      <c r="BZ91" s="107"/>
      <c r="CA91" s="107"/>
      <c r="CB91" s="107"/>
      <c r="CC91" s="107"/>
      <c r="CD91" s="107"/>
      <c r="CE91" s="107"/>
      <c r="CF91" s="107"/>
      <c r="CG91" s="107"/>
      <c r="CH91" s="107"/>
      <c r="CI91" s="107"/>
      <c r="CJ91" s="107"/>
      <c r="CK91" s="107"/>
      <c r="CL91" s="107"/>
      <c r="CM91" s="107"/>
      <c r="CN91" s="107"/>
      <c r="CO91" s="107"/>
      <c r="CP91" s="107"/>
      <c r="CQ91" s="107"/>
      <c r="CR91" s="107"/>
      <c r="CS91" s="107"/>
      <c r="CT91" s="107"/>
      <c r="CU91" s="107"/>
    </row>
    <row r="92" spans="1:99" s="46" customFormat="1" ht="15" x14ac:dyDescent="0.25">
      <c r="A92" s="95"/>
      <c r="B92" s="95"/>
      <c r="C92" s="244" t="s">
        <v>99</v>
      </c>
      <c r="D92" s="237"/>
      <c r="E92" s="238"/>
      <c r="F92" s="205"/>
      <c r="G92" s="205"/>
      <c r="H92" s="203" t="str">
        <f>IF(ISBLANK(G92),"",(VLOOKUP(CONCATENATE(F92&amp;G92),([1]Lists!$A$16:$E$41),4,FALSE)))</f>
        <v/>
      </c>
      <c r="I92" s="212" t="str">
        <f>IF(ISBLANK(G92),"",VLOOKUP(CONCATENATE(F92&amp;G92),([1]Lists!$A$16:$E$41),5,FALSE))</f>
        <v/>
      </c>
      <c r="J92" s="242"/>
      <c r="K92" s="239"/>
      <c r="L92" s="239"/>
      <c r="M92" s="246" t="str">
        <f>IF(ISBLANK(L92),"",(VLOOKUP(CONCATENATE(K92&amp;L92),([1]Lists!$A$16:$E$41),4,FALSE)))</f>
        <v/>
      </c>
      <c r="N92" s="247" t="str">
        <f>IF(ISBLANK(L92),"",VLOOKUP(CONCATENATE(K92&amp;L92),([1]Lists!$A$16:$E$41),5,FALSE))</f>
        <v/>
      </c>
      <c r="O92" s="249"/>
      <c r="P92" s="241"/>
      <c r="Q92" s="108"/>
      <c r="R92" s="109"/>
      <c r="S92" s="110"/>
      <c r="T92" s="48"/>
      <c r="U92" s="48"/>
      <c r="V92" s="48"/>
      <c r="W92" s="107"/>
      <c r="X92" s="107"/>
      <c r="Y92" s="107"/>
      <c r="Z92" s="107"/>
      <c r="AA92" s="107"/>
      <c r="AB92" s="107"/>
      <c r="AC92" s="107"/>
      <c r="AD92" s="107"/>
      <c r="AE92" s="107"/>
      <c r="AF92" s="107"/>
      <c r="AG92" s="107"/>
      <c r="AH92" s="107"/>
      <c r="AI92" s="107"/>
      <c r="AJ92" s="107"/>
      <c r="AK92" s="107"/>
      <c r="AL92" s="107"/>
      <c r="AM92" s="107"/>
      <c r="AN92" s="107"/>
      <c r="AO92" s="107"/>
      <c r="AP92" s="107"/>
      <c r="AQ92" s="107"/>
      <c r="AR92" s="107"/>
      <c r="AS92" s="107"/>
      <c r="AT92" s="107"/>
      <c r="AU92" s="107"/>
      <c r="AV92" s="107"/>
      <c r="AW92" s="107"/>
      <c r="AX92" s="107"/>
      <c r="AY92" s="107"/>
      <c r="AZ92" s="107"/>
      <c r="BA92" s="107"/>
      <c r="BB92" s="107"/>
      <c r="BC92" s="107"/>
      <c r="BD92" s="107"/>
      <c r="BE92" s="107"/>
      <c r="BF92" s="107"/>
      <c r="BG92" s="107"/>
      <c r="BH92" s="107"/>
      <c r="BI92" s="107"/>
      <c r="BJ92" s="107"/>
      <c r="BK92" s="107"/>
      <c r="BL92" s="107"/>
      <c r="BM92" s="107"/>
      <c r="BN92" s="107"/>
      <c r="BO92" s="107"/>
      <c r="BP92" s="107"/>
      <c r="BQ92" s="107"/>
      <c r="BR92" s="107"/>
      <c r="BS92" s="107"/>
      <c r="BT92" s="107"/>
      <c r="BU92" s="107"/>
      <c r="BV92" s="107"/>
      <c r="BW92" s="107"/>
      <c r="BX92" s="107"/>
      <c r="BY92" s="107"/>
      <c r="BZ92" s="107"/>
      <c r="CA92" s="107"/>
      <c r="CB92" s="107"/>
      <c r="CC92" s="107"/>
      <c r="CD92" s="107"/>
      <c r="CE92" s="107"/>
      <c r="CF92" s="107"/>
      <c r="CG92" s="107"/>
      <c r="CH92" s="107"/>
      <c r="CI92" s="107"/>
      <c r="CJ92" s="107"/>
      <c r="CK92" s="107"/>
      <c r="CL92" s="107"/>
      <c r="CM92" s="107"/>
      <c r="CN92" s="107"/>
      <c r="CO92" s="107"/>
      <c r="CP92" s="107"/>
      <c r="CQ92" s="107"/>
      <c r="CR92" s="107"/>
      <c r="CS92" s="107"/>
      <c r="CT92" s="107"/>
      <c r="CU92" s="107"/>
    </row>
    <row r="93" spans="1:99" s="46" customFormat="1" ht="15" x14ac:dyDescent="0.25">
      <c r="A93" s="95"/>
      <c r="B93" s="95"/>
      <c r="C93" s="244" t="s">
        <v>99</v>
      </c>
      <c r="D93" s="237"/>
      <c r="E93" s="238"/>
      <c r="F93" s="205"/>
      <c r="G93" s="205"/>
      <c r="H93" s="203" t="str">
        <f>IF(ISBLANK(G93),"",(VLOOKUP(CONCATENATE(F93&amp;G93),([1]Lists!$A$16:$E$41),4,FALSE)))</f>
        <v/>
      </c>
      <c r="I93" s="212" t="str">
        <f>IF(ISBLANK(G93),"",VLOOKUP(CONCATENATE(F93&amp;G93),([1]Lists!$A$16:$E$41),5,FALSE))</f>
        <v/>
      </c>
      <c r="J93" s="242"/>
      <c r="K93" s="239"/>
      <c r="L93" s="239"/>
      <c r="M93" s="246" t="str">
        <f>IF(ISBLANK(L93),"",(VLOOKUP(CONCATENATE(K93&amp;L93),([1]Lists!$A$16:$E$41),4,FALSE)))</f>
        <v/>
      </c>
      <c r="N93" s="247" t="str">
        <f>IF(ISBLANK(L93),"",VLOOKUP(CONCATENATE(K93&amp;L93),([1]Lists!$A$16:$E$41),5,FALSE))</f>
        <v/>
      </c>
      <c r="O93" s="249"/>
      <c r="P93" s="241"/>
      <c r="Q93" s="108"/>
      <c r="R93" s="109"/>
      <c r="S93" s="110"/>
      <c r="T93" s="48"/>
      <c r="U93" s="48"/>
      <c r="V93" s="48"/>
      <c r="W93" s="107"/>
      <c r="X93" s="107"/>
      <c r="Y93" s="107"/>
      <c r="Z93" s="107"/>
      <c r="AA93" s="107"/>
      <c r="AB93" s="107"/>
      <c r="AC93" s="107"/>
      <c r="AD93" s="107"/>
      <c r="AE93" s="107"/>
      <c r="AF93" s="107"/>
      <c r="AG93" s="107"/>
      <c r="AH93" s="107"/>
      <c r="AI93" s="107"/>
      <c r="AJ93" s="107"/>
      <c r="AK93" s="107"/>
      <c r="AL93" s="107"/>
      <c r="AM93" s="107"/>
      <c r="AN93" s="107"/>
      <c r="AO93" s="107"/>
      <c r="AP93" s="107"/>
      <c r="AQ93" s="107"/>
      <c r="AR93" s="107"/>
      <c r="AS93" s="107"/>
      <c r="AT93" s="107"/>
      <c r="AU93" s="107"/>
      <c r="AV93" s="107"/>
      <c r="AW93" s="107"/>
      <c r="AX93" s="107"/>
      <c r="AY93" s="107"/>
      <c r="AZ93" s="107"/>
      <c r="BA93" s="107"/>
      <c r="BB93" s="107"/>
      <c r="BC93" s="107"/>
      <c r="BD93" s="107"/>
      <c r="BE93" s="107"/>
      <c r="BF93" s="107"/>
      <c r="BG93" s="107"/>
      <c r="BH93" s="107"/>
      <c r="BI93" s="107"/>
      <c r="BJ93" s="107"/>
      <c r="BK93" s="107"/>
      <c r="BL93" s="107"/>
      <c r="BM93" s="107"/>
      <c r="BN93" s="107"/>
      <c r="BO93" s="107"/>
      <c r="BP93" s="107"/>
      <c r="BQ93" s="107"/>
      <c r="BR93" s="107"/>
      <c r="BS93" s="107"/>
      <c r="BT93" s="107"/>
      <c r="BU93" s="107"/>
      <c r="BV93" s="107"/>
      <c r="BW93" s="107"/>
      <c r="BX93" s="107"/>
      <c r="BY93" s="107"/>
      <c r="BZ93" s="107"/>
      <c r="CA93" s="107"/>
      <c r="CB93" s="107"/>
      <c r="CC93" s="107"/>
      <c r="CD93" s="107"/>
      <c r="CE93" s="107"/>
      <c r="CF93" s="107"/>
      <c r="CG93" s="107"/>
      <c r="CH93" s="107"/>
      <c r="CI93" s="107"/>
      <c r="CJ93" s="107"/>
      <c r="CK93" s="107"/>
      <c r="CL93" s="107"/>
      <c r="CM93" s="107"/>
      <c r="CN93" s="107"/>
      <c r="CO93" s="107"/>
      <c r="CP93" s="107"/>
      <c r="CQ93" s="107"/>
      <c r="CR93" s="107"/>
      <c r="CS93" s="107"/>
      <c r="CT93" s="107"/>
      <c r="CU93" s="107"/>
    </row>
    <row r="94" spans="1:99" s="46" customFormat="1" ht="15" x14ac:dyDescent="0.25">
      <c r="A94" s="95"/>
      <c r="B94" s="95"/>
      <c r="C94" s="244" t="s">
        <v>99</v>
      </c>
      <c r="D94" s="237"/>
      <c r="E94" s="238"/>
      <c r="F94" s="205"/>
      <c r="G94" s="205"/>
      <c r="H94" s="203" t="str">
        <f>IF(ISBLANK(G94),"",(VLOOKUP(CONCATENATE(F94&amp;G94),([1]Lists!$A$16:$E$41),4,FALSE)))</f>
        <v/>
      </c>
      <c r="I94" s="212" t="str">
        <f>IF(ISBLANK(G94),"",VLOOKUP(CONCATENATE(F94&amp;G94),([1]Lists!$A$16:$E$41),5,FALSE))</f>
        <v/>
      </c>
      <c r="J94" s="242"/>
      <c r="K94" s="239"/>
      <c r="L94" s="239"/>
      <c r="M94" s="246" t="str">
        <f>IF(ISBLANK(L94),"",(VLOOKUP(CONCATENATE(K94&amp;L94),([1]Lists!$A$16:$E$41),4,FALSE)))</f>
        <v/>
      </c>
      <c r="N94" s="247" t="str">
        <f>IF(ISBLANK(L94),"",VLOOKUP(CONCATENATE(K94&amp;L94),([1]Lists!$A$16:$E$41),5,FALSE))</f>
        <v/>
      </c>
      <c r="O94" s="249"/>
      <c r="P94" s="241"/>
      <c r="Q94" s="108"/>
      <c r="R94" s="109"/>
      <c r="S94" s="110"/>
      <c r="T94" s="48"/>
      <c r="U94" s="48"/>
      <c r="V94" s="48"/>
      <c r="W94" s="107"/>
      <c r="X94" s="107"/>
      <c r="Y94" s="107"/>
      <c r="Z94" s="107"/>
      <c r="AA94" s="107"/>
      <c r="AB94" s="107"/>
      <c r="AC94" s="107"/>
      <c r="AD94" s="107"/>
      <c r="AE94" s="107"/>
      <c r="AF94" s="107"/>
      <c r="AG94" s="107"/>
      <c r="AH94" s="107"/>
      <c r="AI94" s="107"/>
      <c r="AJ94" s="107"/>
      <c r="AK94" s="107"/>
      <c r="AL94" s="107"/>
      <c r="AM94" s="107"/>
      <c r="AN94" s="107"/>
      <c r="AO94" s="107"/>
      <c r="AP94" s="107"/>
      <c r="AQ94" s="107"/>
      <c r="AR94" s="107"/>
      <c r="AS94" s="107"/>
      <c r="AT94" s="107"/>
      <c r="AU94" s="107"/>
      <c r="AV94" s="107"/>
      <c r="AW94" s="107"/>
      <c r="AX94" s="107"/>
      <c r="AY94" s="107"/>
      <c r="AZ94" s="107"/>
      <c r="BA94" s="107"/>
      <c r="BB94" s="107"/>
      <c r="BC94" s="107"/>
      <c r="BD94" s="107"/>
      <c r="BE94" s="107"/>
      <c r="BF94" s="107"/>
      <c r="BG94" s="107"/>
      <c r="BH94" s="107"/>
      <c r="BI94" s="107"/>
      <c r="BJ94" s="107"/>
      <c r="BK94" s="107"/>
      <c r="BL94" s="107"/>
      <c r="BM94" s="107"/>
      <c r="BN94" s="107"/>
      <c r="BO94" s="107"/>
      <c r="BP94" s="107"/>
      <c r="BQ94" s="107"/>
      <c r="BR94" s="107"/>
      <c r="BS94" s="107"/>
      <c r="BT94" s="107"/>
      <c r="BU94" s="107"/>
      <c r="BV94" s="107"/>
      <c r="BW94" s="107"/>
      <c r="BX94" s="107"/>
      <c r="BY94" s="107"/>
      <c r="BZ94" s="107"/>
      <c r="CA94" s="107"/>
      <c r="CB94" s="107"/>
      <c r="CC94" s="107"/>
      <c r="CD94" s="107"/>
      <c r="CE94" s="107"/>
      <c r="CF94" s="107"/>
      <c r="CG94" s="107"/>
      <c r="CH94" s="107"/>
      <c r="CI94" s="107"/>
      <c r="CJ94" s="107"/>
      <c r="CK94" s="107"/>
      <c r="CL94" s="107"/>
      <c r="CM94" s="107"/>
      <c r="CN94" s="107"/>
      <c r="CO94" s="107"/>
      <c r="CP94" s="107"/>
      <c r="CQ94" s="107"/>
      <c r="CR94" s="107"/>
      <c r="CS94" s="107"/>
      <c r="CT94" s="107"/>
      <c r="CU94" s="107"/>
    </row>
    <row r="95" spans="1:99" s="46" customFormat="1" ht="15" x14ac:dyDescent="0.25">
      <c r="A95" s="95"/>
      <c r="B95" s="95"/>
      <c r="C95" s="244" t="s">
        <v>99</v>
      </c>
      <c r="D95" s="237"/>
      <c r="E95" s="238"/>
      <c r="F95" s="205"/>
      <c r="G95" s="205"/>
      <c r="H95" s="203" t="str">
        <f>IF(ISBLANK(G95),"",(VLOOKUP(CONCATENATE(F95&amp;G95),([1]Lists!$A$16:$E$41),4,FALSE)))</f>
        <v/>
      </c>
      <c r="I95" s="212" t="str">
        <f>IF(ISBLANK(G95),"",VLOOKUP(CONCATENATE(F95&amp;G95),([1]Lists!$A$16:$E$41),5,FALSE))</f>
        <v/>
      </c>
      <c r="J95" s="242"/>
      <c r="K95" s="239"/>
      <c r="L95" s="239"/>
      <c r="M95" s="246" t="str">
        <f>IF(ISBLANK(L95),"",(VLOOKUP(CONCATENATE(K95&amp;L95),([1]Lists!$A$16:$E$41),4,FALSE)))</f>
        <v/>
      </c>
      <c r="N95" s="247" t="str">
        <f>IF(ISBLANK(L95),"",VLOOKUP(CONCATENATE(K95&amp;L95),([1]Lists!$A$16:$E$41),5,FALSE))</f>
        <v/>
      </c>
      <c r="O95" s="249"/>
      <c r="P95" s="241"/>
      <c r="Q95" s="108"/>
      <c r="R95" s="109"/>
      <c r="S95" s="110"/>
      <c r="T95" s="48"/>
      <c r="U95" s="48"/>
      <c r="V95" s="48"/>
      <c r="W95" s="107"/>
      <c r="X95" s="107"/>
      <c r="Y95" s="107"/>
      <c r="Z95" s="107"/>
      <c r="AA95" s="107"/>
      <c r="AB95" s="107"/>
      <c r="AC95" s="107"/>
      <c r="AD95" s="107"/>
      <c r="AE95" s="107"/>
      <c r="AF95" s="107"/>
      <c r="AG95" s="107"/>
      <c r="AH95" s="107"/>
      <c r="AI95" s="107"/>
      <c r="AJ95" s="107"/>
      <c r="AK95" s="107"/>
      <c r="AL95" s="107"/>
      <c r="AM95" s="107"/>
      <c r="AN95" s="107"/>
      <c r="AO95" s="107"/>
      <c r="AP95" s="107"/>
      <c r="AQ95" s="107"/>
      <c r="AR95" s="107"/>
      <c r="AS95" s="107"/>
      <c r="AT95" s="107"/>
      <c r="AU95" s="107"/>
      <c r="AV95" s="107"/>
      <c r="AW95" s="107"/>
      <c r="AX95" s="107"/>
      <c r="AY95" s="107"/>
      <c r="AZ95" s="107"/>
      <c r="BA95" s="107"/>
      <c r="BB95" s="107"/>
      <c r="BC95" s="107"/>
      <c r="BD95" s="107"/>
      <c r="BE95" s="107"/>
      <c r="BF95" s="107"/>
      <c r="BG95" s="107"/>
      <c r="BH95" s="107"/>
      <c r="BI95" s="107"/>
      <c r="BJ95" s="107"/>
      <c r="BK95" s="107"/>
      <c r="BL95" s="107"/>
      <c r="BM95" s="107"/>
      <c r="BN95" s="107"/>
      <c r="BO95" s="107"/>
      <c r="BP95" s="107"/>
      <c r="BQ95" s="107"/>
      <c r="BR95" s="107"/>
      <c r="BS95" s="107"/>
      <c r="BT95" s="107"/>
      <c r="BU95" s="107"/>
      <c r="BV95" s="107"/>
      <c r="BW95" s="107"/>
      <c r="BX95" s="107"/>
      <c r="BY95" s="107"/>
      <c r="BZ95" s="107"/>
      <c r="CA95" s="107"/>
      <c r="CB95" s="107"/>
      <c r="CC95" s="107"/>
      <c r="CD95" s="107"/>
      <c r="CE95" s="107"/>
      <c r="CF95" s="107"/>
      <c r="CG95" s="107"/>
      <c r="CH95" s="107"/>
      <c r="CI95" s="107"/>
      <c r="CJ95" s="107"/>
      <c r="CK95" s="107"/>
      <c r="CL95" s="107"/>
      <c r="CM95" s="107"/>
      <c r="CN95" s="107"/>
      <c r="CO95" s="107"/>
      <c r="CP95" s="107"/>
      <c r="CQ95" s="107"/>
      <c r="CR95" s="107"/>
      <c r="CS95" s="107"/>
      <c r="CT95" s="107"/>
      <c r="CU95" s="107"/>
    </row>
    <row r="96" spans="1:99" s="46" customFormat="1" ht="15" x14ac:dyDescent="0.25">
      <c r="A96" s="95"/>
      <c r="B96" s="95"/>
      <c r="C96" s="244" t="s">
        <v>99</v>
      </c>
      <c r="D96" s="237"/>
      <c r="E96" s="238"/>
      <c r="F96" s="205"/>
      <c r="G96" s="205"/>
      <c r="H96" s="203" t="str">
        <f>IF(ISBLANK(G96),"",(VLOOKUP(CONCATENATE(F96&amp;G96),([1]Lists!$A$16:$E$41),4,FALSE)))</f>
        <v/>
      </c>
      <c r="I96" s="212" t="str">
        <f>IF(ISBLANK(G96),"",VLOOKUP(CONCATENATE(F96&amp;G96),([1]Lists!$A$16:$E$41),5,FALSE))</f>
        <v/>
      </c>
      <c r="J96" s="242"/>
      <c r="K96" s="239"/>
      <c r="L96" s="239"/>
      <c r="M96" s="246" t="str">
        <f>IF(ISBLANK(L96),"",(VLOOKUP(CONCATENATE(K96&amp;L96),([1]Lists!$A$16:$E$41),4,FALSE)))</f>
        <v/>
      </c>
      <c r="N96" s="247" t="str">
        <f>IF(ISBLANK(L96),"",VLOOKUP(CONCATENATE(K96&amp;L96),([1]Lists!$A$16:$E$41),5,FALSE))</f>
        <v/>
      </c>
      <c r="O96" s="249"/>
      <c r="P96" s="241"/>
      <c r="Q96" s="108"/>
      <c r="R96" s="109"/>
      <c r="S96" s="110"/>
      <c r="T96" s="48"/>
      <c r="U96" s="48"/>
      <c r="V96" s="48"/>
      <c r="W96" s="107"/>
      <c r="X96" s="107"/>
      <c r="Y96" s="107"/>
      <c r="Z96" s="107"/>
      <c r="AA96" s="107"/>
      <c r="AB96" s="107"/>
      <c r="AC96" s="107"/>
      <c r="AD96" s="107"/>
      <c r="AE96" s="107"/>
      <c r="AF96" s="107"/>
      <c r="AG96" s="107"/>
      <c r="AH96" s="107"/>
      <c r="AI96" s="107"/>
      <c r="AJ96" s="107"/>
      <c r="AK96" s="107"/>
      <c r="AL96" s="107"/>
      <c r="AM96" s="107"/>
      <c r="AN96" s="107"/>
      <c r="AO96" s="107"/>
      <c r="AP96" s="107"/>
      <c r="AQ96" s="107"/>
      <c r="AR96" s="107"/>
      <c r="AS96" s="107"/>
      <c r="AT96" s="107"/>
      <c r="AU96" s="107"/>
      <c r="AV96" s="107"/>
      <c r="AW96" s="107"/>
      <c r="AX96" s="107"/>
      <c r="AY96" s="107"/>
      <c r="AZ96" s="107"/>
      <c r="BA96" s="107"/>
      <c r="BB96" s="107"/>
      <c r="BC96" s="107"/>
      <c r="BD96" s="107"/>
      <c r="BE96" s="107"/>
      <c r="BF96" s="107"/>
      <c r="BG96" s="107"/>
      <c r="BH96" s="107"/>
      <c r="BI96" s="107"/>
      <c r="BJ96" s="107"/>
      <c r="BK96" s="107"/>
      <c r="BL96" s="107"/>
      <c r="BM96" s="107"/>
      <c r="BN96" s="107"/>
      <c r="BO96" s="107"/>
      <c r="BP96" s="107"/>
      <c r="BQ96" s="107"/>
      <c r="BR96" s="107"/>
      <c r="BS96" s="107"/>
      <c r="BT96" s="107"/>
      <c r="BU96" s="107"/>
      <c r="BV96" s="107"/>
      <c r="BW96" s="107"/>
      <c r="BX96" s="107"/>
      <c r="BY96" s="107"/>
      <c r="BZ96" s="107"/>
      <c r="CA96" s="107"/>
      <c r="CB96" s="107"/>
      <c r="CC96" s="107"/>
      <c r="CD96" s="107"/>
      <c r="CE96" s="107"/>
      <c r="CF96" s="107"/>
      <c r="CG96" s="107"/>
      <c r="CH96" s="107"/>
      <c r="CI96" s="107"/>
      <c r="CJ96" s="107"/>
      <c r="CK96" s="107"/>
      <c r="CL96" s="107"/>
      <c r="CM96" s="107"/>
      <c r="CN96" s="107"/>
      <c r="CO96" s="107"/>
      <c r="CP96" s="107"/>
      <c r="CQ96" s="107"/>
      <c r="CR96" s="107"/>
      <c r="CS96" s="107"/>
      <c r="CT96" s="107"/>
      <c r="CU96" s="107"/>
    </row>
    <row r="97" spans="1:99" s="46" customFormat="1" ht="15" x14ac:dyDescent="0.25">
      <c r="A97" s="95"/>
      <c r="B97" s="95"/>
      <c r="C97" s="244" t="s">
        <v>99</v>
      </c>
      <c r="D97" s="237"/>
      <c r="E97" s="238"/>
      <c r="F97" s="205"/>
      <c r="G97" s="205"/>
      <c r="H97" s="203" t="str">
        <f>IF(ISBLANK(G97),"",(VLOOKUP(CONCATENATE(F97&amp;G97),([1]Lists!$A$16:$E$41),4,FALSE)))</f>
        <v/>
      </c>
      <c r="I97" s="212" t="str">
        <f>IF(ISBLANK(G97),"",VLOOKUP(CONCATENATE(F97&amp;G97),([1]Lists!$A$16:$E$41),5,FALSE))</f>
        <v/>
      </c>
      <c r="J97" s="242"/>
      <c r="K97" s="239"/>
      <c r="L97" s="239"/>
      <c r="M97" s="246" t="str">
        <f>IF(ISBLANK(L97),"",(VLOOKUP(CONCATENATE(K97&amp;L97),([1]Lists!$A$16:$E$41),4,FALSE)))</f>
        <v/>
      </c>
      <c r="N97" s="247" t="str">
        <f>IF(ISBLANK(L97),"",VLOOKUP(CONCATENATE(K97&amp;L97),([1]Lists!$A$16:$E$41),5,FALSE))</f>
        <v/>
      </c>
      <c r="O97" s="249"/>
      <c r="P97" s="241"/>
      <c r="Q97" s="108"/>
      <c r="R97" s="109"/>
      <c r="S97" s="110"/>
      <c r="T97" s="48"/>
      <c r="U97" s="48"/>
      <c r="V97" s="48"/>
      <c r="W97" s="107"/>
      <c r="X97" s="107"/>
      <c r="Y97" s="107"/>
      <c r="Z97" s="107"/>
      <c r="AA97" s="107"/>
      <c r="AB97" s="107"/>
      <c r="AC97" s="107"/>
      <c r="AD97" s="107"/>
      <c r="AE97" s="107"/>
      <c r="AF97" s="107"/>
      <c r="AG97" s="107"/>
      <c r="AH97" s="107"/>
      <c r="AI97" s="107"/>
      <c r="AJ97" s="107"/>
      <c r="AK97" s="107"/>
      <c r="AL97" s="107"/>
      <c r="AM97" s="107"/>
      <c r="AN97" s="107"/>
      <c r="AO97" s="107"/>
      <c r="AP97" s="107"/>
      <c r="AQ97" s="107"/>
      <c r="AR97" s="107"/>
      <c r="AS97" s="107"/>
      <c r="AT97" s="107"/>
      <c r="AU97" s="107"/>
      <c r="AV97" s="107"/>
      <c r="AW97" s="107"/>
      <c r="AX97" s="107"/>
      <c r="AY97" s="107"/>
      <c r="AZ97" s="107"/>
      <c r="BA97" s="107"/>
      <c r="BB97" s="107"/>
      <c r="BC97" s="107"/>
      <c r="BD97" s="107"/>
      <c r="BE97" s="107"/>
      <c r="BF97" s="107"/>
      <c r="BG97" s="107"/>
      <c r="BH97" s="107"/>
      <c r="BI97" s="107"/>
      <c r="BJ97" s="107"/>
      <c r="BK97" s="107"/>
      <c r="BL97" s="107"/>
      <c r="BM97" s="107"/>
      <c r="BN97" s="107"/>
      <c r="BO97" s="107"/>
      <c r="BP97" s="107"/>
      <c r="BQ97" s="107"/>
      <c r="BR97" s="107"/>
      <c r="BS97" s="107"/>
      <c r="BT97" s="107"/>
      <c r="BU97" s="107"/>
      <c r="BV97" s="107"/>
      <c r="BW97" s="107"/>
      <c r="BX97" s="107"/>
      <c r="BY97" s="107"/>
      <c r="BZ97" s="107"/>
      <c r="CA97" s="107"/>
      <c r="CB97" s="107"/>
      <c r="CC97" s="107"/>
      <c r="CD97" s="107"/>
      <c r="CE97" s="107"/>
      <c r="CF97" s="107"/>
      <c r="CG97" s="107"/>
      <c r="CH97" s="107"/>
      <c r="CI97" s="107"/>
      <c r="CJ97" s="107"/>
      <c r="CK97" s="107"/>
      <c r="CL97" s="107"/>
      <c r="CM97" s="107"/>
      <c r="CN97" s="107"/>
      <c r="CO97" s="107"/>
      <c r="CP97" s="107"/>
      <c r="CQ97" s="107"/>
      <c r="CR97" s="107"/>
      <c r="CS97" s="107"/>
      <c r="CT97" s="107"/>
      <c r="CU97" s="107"/>
    </row>
    <row r="98" spans="1:99" s="46" customFormat="1" ht="15" x14ac:dyDescent="0.25">
      <c r="A98" s="95"/>
      <c r="B98" s="95"/>
      <c r="C98" s="244" t="s">
        <v>99</v>
      </c>
      <c r="D98" s="237"/>
      <c r="E98" s="238"/>
      <c r="F98" s="205"/>
      <c r="G98" s="205"/>
      <c r="H98" s="203" t="str">
        <f>IF(ISBLANK(G98),"",(VLOOKUP(CONCATENATE(F98&amp;G98),([1]Lists!$A$16:$E$41),4,FALSE)))</f>
        <v/>
      </c>
      <c r="I98" s="212" t="str">
        <f>IF(ISBLANK(G98),"",VLOOKUP(CONCATENATE(F98&amp;G98),([1]Lists!$A$16:$E$41),5,FALSE))</f>
        <v/>
      </c>
      <c r="J98" s="242"/>
      <c r="K98" s="239"/>
      <c r="L98" s="239"/>
      <c r="M98" s="246" t="str">
        <f>IF(ISBLANK(L98),"",(VLOOKUP(CONCATENATE(K98&amp;L98),([1]Lists!$A$16:$E$41),4,FALSE)))</f>
        <v/>
      </c>
      <c r="N98" s="247" t="str">
        <f>IF(ISBLANK(L98),"",VLOOKUP(CONCATENATE(K98&amp;L98),([1]Lists!$A$16:$E$41),5,FALSE))</f>
        <v/>
      </c>
      <c r="O98" s="249"/>
      <c r="P98" s="241"/>
      <c r="Q98" s="108"/>
      <c r="R98" s="109"/>
      <c r="S98" s="110"/>
      <c r="T98" s="48"/>
      <c r="U98" s="48"/>
      <c r="V98" s="48"/>
      <c r="W98" s="107"/>
      <c r="X98" s="107"/>
      <c r="Y98" s="107"/>
      <c r="Z98" s="107"/>
      <c r="AA98" s="107"/>
      <c r="AB98" s="107"/>
      <c r="AC98" s="107"/>
      <c r="AD98" s="107"/>
      <c r="AE98" s="107"/>
      <c r="AF98" s="107"/>
      <c r="AG98" s="107"/>
      <c r="AH98" s="107"/>
      <c r="AI98" s="107"/>
      <c r="AJ98" s="107"/>
      <c r="AK98" s="107"/>
      <c r="AL98" s="107"/>
      <c r="AM98" s="107"/>
      <c r="AN98" s="107"/>
      <c r="AO98" s="107"/>
      <c r="AP98" s="107"/>
      <c r="AQ98" s="107"/>
      <c r="AR98" s="107"/>
      <c r="AS98" s="107"/>
      <c r="AT98" s="107"/>
      <c r="AU98" s="107"/>
      <c r="AV98" s="107"/>
      <c r="AW98" s="107"/>
      <c r="AX98" s="107"/>
      <c r="AY98" s="107"/>
      <c r="AZ98" s="107"/>
      <c r="BA98" s="107"/>
      <c r="BB98" s="107"/>
      <c r="BC98" s="107"/>
      <c r="BD98" s="107"/>
      <c r="BE98" s="107"/>
      <c r="BF98" s="107"/>
      <c r="BG98" s="107"/>
      <c r="BH98" s="107"/>
      <c r="BI98" s="107"/>
      <c r="BJ98" s="107"/>
      <c r="BK98" s="107"/>
      <c r="BL98" s="107"/>
      <c r="BM98" s="107"/>
      <c r="BN98" s="107"/>
      <c r="BO98" s="107"/>
      <c r="BP98" s="107"/>
      <c r="BQ98" s="107"/>
      <c r="BR98" s="107"/>
      <c r="BS98" s="107"/>
      <c r="BT98" s="107"/>
      <c r="BU98" s="107"/>
      <c r="BV98" s="107"/>
      <c r="BW98" s="107"/>
      <c r="BX98" s="107"/>
      <c r="BY98" s="107"/>
      <c r="BZ98" s="107"/>
      <c r="CA98" s="107"/>
      <c r="CB98" s="107"/>
      <c r="CC98" s="107"/>
      <c r="CD98" s="107"/>
      <c r="CE98" s="107"/>
      <c r="CF98" s="107"/>
      <c r="CG98" s="107"/>
      <c r="CH98" s="107"/>
      <c r="CI98" s="107"/>
      <c r="CJ98" s="107"/>
      <c r="CK98" s="107"/>
      <c r="CL98" s="107"/>
      <c r="CM98" s="107"/>
      <c r="CN98" s="107"/>
      <c r="CO98" s="107"/>
      <c r="CP98" s="107"/>
      <c r="CQ98" s="107"/>
      <c r="CR98" s="107"/>
      <c r="CS98" s="107"/>
      <c r="CT98" s="107"/>
      <c r="CU98" s="107"/>
    </row>
    <row r="99" spans="1:99" s="46" customFormat="1" ht="15" x14ac:dyDescent="0.25">
      <c r="A99" s="95"/>
      <c r="B99" s="95"/>
      <c r="C99" s="244" t="s">
        <v>99</v>
      </c>
      <c r="D99" s="237"/>
      <c r="E99" s="238"/>
      <c r="F99" s="205"/>
      <c r="G99" s="205"/>
      <c r="H99" s="203" t="str">
        <f>IF(ISBLANK(G99),"",(VLOOKUP(CONCATENATE(F99&amp;G99),([1]Lists!$A$16:$E$41),4,FALSE)))</f>
        <v/>
      </c>
      <c r="I99" s="212" t="str">
        <f>IF(ISBLANK(G99),"",VLOOKUP(CONCATENATE(F99&amp;G99),([1]Lists!$A$16:$E$41),5,FALSE))</f>
        <v/>
      </c>
      <c r="J99" s="242"/>
      <c r="K99" s="239"/>
      <c r="L99" s="239"/>
      <c r="M99" s="246" t="str">
        <f>IF(ISBLANK(L99),"",(VLOOKUP(CONCATENATE(K99&amp;L99),([1]Lists!$A$16:$E$41),4,FALSE)))</f>
        <v/>
      </c>
      <c r="N99" s="247" t="str">
        <f>IF(ISBLANK(L99),"",VLOOKUP(CONCATENATE(K99&amp;L99),([1]Lists!$A$16:$E$41),5,FALSE))</f>
        <v/>
      </c>
      <c r="O99" s="249"/>
      <c r="P99" s="241"/>
      <c r="Q99" s="108"/>
      <c r="R99" s="109"/>
      <c r="S99" s="110"/>
      <c r="T99" s="48"/>
      <c r="U99" s="48"/>
      <c r="V99" s="48"/>
      <c r="W99" s="107"/>
      <c r="X99" s="107"/>
      <c r="Y99" s="107"/>
      <c r="Z99" s="107"/>
      <c r="AA99" s="107"/>
      <c r="AB99" s="107"/>
      <c r="AC99" s="107"/>
      <c r="AD99" s="107"/>
      <c r="AE99" s="107"/>
      <c r="AF99" s="107"/>
      <c r="AG99" s="107"/>
      <c r="AH99" s="107"/>
      <c r="AI99" s="107"/>
      <c r="AJ99" s="107"/>
      <c r="AK99" s="107"/>
      <c r="AL99" s="107"/>
      <c r="AM99" s="107"/>
      <c r="AN99" s="107"/>
      <c r="AO99" s="107"/>
      <c r="AP99" s="107"/>
      <c r="AQ99" s="107"/>
      <c r="AR99" s="107"/>
      <c r="AS99" s="107"/>
      <c r="AT99" s="107"/>
      <c r="AU99" s="107"/>
      <c r="AV99" s="107"/>
      <c r="AW99" s="107"/>
      <c r="AX99" s="107"/>
      <c r="AY99" s="107"/>
      <c r="AZ99" s="107"/>
      <c r="BA99" s="107"/>
      <c r="BB99" s="107"/>
      <c r="BC99" s="107"/>
      <c r="BD99" s="107"/>
      <c r="BE99" s="107"/>
      <c r="BF99" s="107"/>
      <c r="BG99" s="107"/>
      <c r="BH99" s="107"/>
      <c r="BI99" s="107"/>
      <c r="BJ99" s="107"/>
      <c r="BK99" s="107"/>
      <c r="BL99" s="107"/>
      <c r="BM99" s="107"/>
      <c r="BN99" s="107"/>
      <c r="BO99" s="107"/>
      <c r="BP99" s="107"/>
      <c r="BQ99" s="107"/>
      <c r="BR99" s="107"/>
      <c r="BS99" s="107"/>
      <c r="BT99" s="107"/>
      <c r="BU99" s="107"/>
      <c r="BV99" s="107"/>
      <c r="BW99" s="107"/>
      <c r="BX99" s="107"/>
      <c r="BY99" s="107"/>
      <c r="BZ99" s="107"/>
      <c r="CA99" s="107"/>
      <c r="CB99" s="107"/>
      <c r="CC99" s="107"/>
      <c r="CD99" s="107"/>
      <c r="CE99" s="107"/>
      <c r="CF99" s="107"/>
      <c r="CG99" s="107"/>
      <c r="CH99" s="107"/>
      <c r="CI99" s="107"/>
      <c r="CJ99" s="107"/>
      <c r="CK99" s="107"/>
      <c r="CL99" s="107"/>
      <c r="CM99" s="107"/>
      <c r="CN99" s="107"/>
      <c r="CO99" s="107"/>
      <c r="CP99" s="107"/>
      <c r="CQ99" s="107"/>
      <c r="CR99" s="107"/>
      <c r="CS99" s="107"/>
      <c r="CT99" s="107"/>
      <c r="CU99" s="107"/>
    </row>
    <row r="100" spans="1:99" s="46" customFormat="1" ht="15" x14ac:dyDescent="0.25">
      <c r="A100" s="95"/>
      <c r="B100" s="95"/>
      <c r="C100" s="244" t="s">
        <v>99</v>
      </c>
      <c r="D100" s="237"/>
      <c r="E100" s="238"/>
      <c r="F100" s="205"/>
      <c r="G100" s="205"/>
      <c r="H100" s="252" t="str">
        <f>IF(ISBLANK(G100),"",(VLOOKUP(CONCATENATE(F100&amp;G100),([1]Lists!$A$16:$E$41),4,FALSE)))</f>
        <v/>
      </c>
      <c r="I100" s="253" t="str">
        <f>IF(ISBLANK(G100),"",VLOOKUP(CONCATENATE(F100&amp;G100),([1]Lists!$A$16:$E$41),5,FALSE))</f>
        <v/>
      </c>
      <c r="J100" s="242"/>
      <c r="K100" s="239"/>
      <c r="L100" s="239"/>
      <c r="M100" s="246" t="str">
        <f>IF(ISBLANK(L100),"",(VLOOKUP(CONCATENATE(K100&amp;L100),([1]Lists!$A$16:$E$41),4,FALSE)))</f>
        <v/>
      </c>
      <c r="N100" s="247" t="str">
        <f>IF(ISBLANK(L100),"",VLOOKUP(CONCATENATE(K100&amp;L100),([1]Lists!$A$16:$E$41),5,FALSE))</f>
        <v/>
      </c>
      <c r="O100" s="248"/>
      <c r="P100" s="241"/>
      <c r="Q100" s="108"/>
      <c r="R100" s="109"/>
      <c r="S100" s="110"/>
      <c r="T100" s="48"/>
      <c r="U100" s="48"/>
      <c r="V100" s="48"/>
      <c r="W100" s="107"/>
      <c r="X100" s="107"/>
      <c r="Y100" s="107"/>
      <c r="Z100" s="107"/>
      <c r="AA100" s="107"/>
      <c r="AB100" s="107"/>
      <c r="AC100" s="107"/>
      <c r="AD100" s="107"/>
      <c r="AE100" s="107"/>
      <c r="AF100" s="107"/>
      <c r="AG100" s="107"/>
      <c r="AH100" s="107"/>
      <c r="AI100" s="107"/>
      <c r="AJ100" s="107"/>
      <c r="AK100" s="107"/>
      <c r="AL100" s="107"/>
      <c r="AM100" s="107"/>
      <c r="AN100" s="107"/>
      <c r="AO100" s="107"/>
      <c r="AP100" s="107"/>
      <c r="AQ100" s="107"/>
      <c r="AR100" s="107"/>
      <c r="AS100" s="107"/>
      <c r="AT100" s="107"/>
      <c r="AU100" s="107"/>
      <c r="AV100" s="107"/>
      <c r="AW100" s="107"/>
      <c r="AX100" s="107"/>
      <c r="AY100" s="107"/>
      <c r="AZ100" s="107"/>
      <c r="BA100" s="107"/>
      <c r="BB100" s="107"/>
      <c r="BC100" s="107"/>
      <c r="BD100" s="107"/>
      <c r="BE100" s="107"/>
      <c r="BF100" s="107"/>
      <c r="BG100" s="107"/>
      <c r="BH100" s="107"/>
      <c r="BI100" s="107"/>
      <c r="BJ100" s="107"/>
      <c r="BK100" s="107"/>
      <c r="BL100" s="107"/>
      <c r="BM100" s="107"/>
      <c r="BN100" s="107"/>
      <c r="BO100" s="107"/>
      <c r="BP100" s="107"/>
      <c r="BQ100" s="107"/>
      <c r="BR100" s="107"/>
      <c r="BS100" s="107"/>
      <c r="BT100" s="107"/>
      <c r="BU100" s="107"/>
      <c r="BV100" s="107"/>
      <c r="BW100" s="107"/>
      <c r="BX100" s="107"/>
      <c r="BY100" s="107"/>
      <c r="BZ100" s="107"/>
      <c r="CA100" s="107"/>
      <c r="CB100" s="107"/>
      <c r="CC100" s="107"/>
      <c r="CD100" s="107"/>
      <c r="CE100" s="107"/>
      <c r="CF100" s="107"/>
      <c r="CG100" s="107"/>
      <c r="CH100" s="107"/>
      <c r="CI100" s="107"/>
      <c r="CJ100" s="107"/>
      <c r="CK100" s="107"/>
      <c r="CL100" s="107"/>
      <c r="CM100" s="107"/>
      <c r="CN100" s="107"/>
      <c r="CO100" s="107"/>
      <c r="CP100" s="107"/>
      <c r="CQ100" s="107"/>
      <c r="CR100" s="107"/>
      <c r="CS100" s="107"/>
      <c r="CT100" s="107"/>
      <c r="CU100" s="107"/>
    </row>
    <row r="101" spans="1:99" s="46" customFormat="1" ht="15.75" thickBot="1" x14ac:dyDescent="0.3">
      <c r="A101" s="96"/>
      <c r="B101" s="96"/>
      <c r="C101" s="245" t="s">
        <v>99</v>
      </c>
      <c r="D101" s="236"/>
      <c r="E101" s="210"/>
      <c r="F101" s="211"/>
      <c r="G101" s="211"/>
      <c r="H101" s="254" t="str">
        <f>IF(ISBLANK(G101),"",(VLOOKUP(CONCATENATE(F101&amp;G101),([1]Lists!$A$16:$E$41),4,FALSE)))</f>
        <v/>
      </c>
      <c r="I101" s="255" t="str">
        <f>IF(ISBLANK(G101),"",VLOOKUP(CONCATENATE(F101&amp;G101),([1]Lists!$A$16:$E$41),5,FALSE))</f>
        <v/>
      </c>
      <c r="J101" s="243"/>
      <c r="K101" s="216"/>
      <c r="L101" s="216"/>
      <c r="M101" s="250" t="str">
        <f>IF(ISBLANK(L101),"",(VLOOKUP(CONCATENATE(K101&amp;L101),([1]Lists!$A$16:$E$41),4,FALSE)))</f>
        <v/>
      </c>
      <c r="N101" s="251" t="str">
        <f>IF(ISBLANK(L101),"",VLOOKUP(CONCATENATE(K101&amp;L101),([1]Lists!$A$16:$E$41),5,FALSE))</f>
        <v/>
      </c>
      <c r="O101" s="217"/>
      <c r="P101" s="218"/>
      <c r="Q101" s="108"/>
      <c r="R101" s="109"/>
      <c r="S101" s="110"/>
      <c r="T101" s="48"/>
      <c r="U101" s="48"/>
      <c r="V101" s="48"/>
      <c r="W101" s="107"/>
      <c r="X101" s="107"/>
      <c r="Y101" s="107"/>
      <c r="Z101" s="107"/>
      <c r="AA101" s="107"/>
      <c r="AB101" s="107"/>
      <c r="AC101" s="107"/>
      <c r="AD101" s="107"/>
      <c r="AE101" s="107"/>
      <c r="AF101" s="107"/>
      <c r="AG101" s="107"/>
      <c r="AH101" s="107"/>
      <c r="AI101" s="107"/>
      <c r="AJ101" s="107"/>
      <c r="AK101" s="107"/>
      <c r="AL101" s="107"/>
      <c r="AM101" s="107"/>
      <c r="AN101" s="107"/>
      <c r="AO101" s="107"/>
      <c r="AP101" s="107"/>
      <c r="AQ101" s="107"/>
      <c r="AR101" s="107"/>
      <c r="AS101" s="107"/>
      <c r="AT101" s="107"/>
      <c r="AU101" s="107"/>
      <c r="AV101" s="107"/>
      <c r="AW101" s="107"/>
      <c r="AX101" s="107"/>
      <c r="AY101" s="107"/>
      <c r="AZ101" s="107"/>
      <c r="BA101" s="107"/>
      <c r="BB101" s="107"/>
      <c r="BC101" s="107"/>
      <c r="BD101" s="107"/>
      <c r="BE101" s="107"/>
      <c r="BF101" s="107"/>
      <c r="BG101" s="107"/>
      <c r="BH101" s="107"/>
      <c r="BI101" s="107"/>
      <c r="BJ101" s="107"/>
      <c r="BK101" s="107"/>
      <c r="BL101" s="107"/>
      <c r="BM101" s="107"/>
      <c r="BN101" s="107"/>
      <c r="BO101" s="107"/>
      <c r="BP101" s="107"/>
      <c r="BQ101" s="107"/>
      <c r="BR101" s="107"/>
      <c r="BS101" s="107"/>
      <c r="BT101" s="107"/>
      <c r="BU101" s="107"/>
      <c r="BV101" s="107"/>
      <c r="BW101" s="107"/>
      <c r="BX101" s="107"/>
      <c r="BY101" s="107"/>
      <c r="BZ101" s="107"/>
      <c r="CA101" s="107"/>
      <c r="CB101" s="107"/>
      <c r="CC101" s="107"/>
      <c r="CD101" s="107"/>
      <c r="CE101" s="107"/>
      <c r="CF101" s="107"/>
      <c r="CG101" s="107"/>
      <c r="CH101" s="107"/>
      <c r="CI101" s="107"/>
      <c r="CJ101" s="107"/>
      <c r="CK101" s="107"/>
      <c r="CL101" s="107"/>
      <c r="CM101" s="107"/>
      <c r="CN101" s="107"/>
      <c r="CO101" s="107"/>
      <c r="CP101" s="107"/>
      <c r="CQ101" s="107"/>
      <c r="CR101" s="107"/>
      <c r="CS101" s="107"/>
      <c r="CT101" s="107"/>
      <c r="CU101" s="107"/>
    </row>
    <row r="102" spans="1:99" s="46" customFormat="1" x14ac:dyDescent="0.35">
      <c r="A102" s="47"/>
      <c r="B102" s="47"/>
      <c r="C102" s="174"/>
      <c r="D102" s="49"/>
      <c r="E102" s="40"/>
      <c r="F102" s="40"/>
      <c r="G102" s="43"/>
      <c r="H102" s="43"/>
      <c r="I102" s="43"/>
      <c r="J102" s="43"/>
      <c r="K102" s="84"/>
      <c r="L102" s="54"/>
      <c r="M102" s="54"/>
      <c r="N102" s="50"/>
      <c r="O102" s="50"/>
      <c r="P102" s="50"/>
      <c r="Q102" s="108"/>
      <c r="R102" s="109"/>
      <c r="S102" s="110"/>
      <c r="T102" s="48"/>
      <c r="U102" s="48"/>
      <c r="V102" s="48"/>
      <c r="W102" s="107"/>
      <c r="X102" s="107"/>
      <c r="Y102" s="107"/>
      <c r="Z102" s="107"/>
      <c r="AA102" s="107"/>
      <c r="AB102" s="107"/>
      <c r="AC102" s="107"/>
      <c r="AD102" s="107"/>
      <c r="AE102" s="107"/>
      <c r="AF102" s="107"/>
      <c r="AG102" s="107"/>
      <c r="AH102" s="107"/>
      <c r="AI102" s="107"/>
      <c r="AJ102" s="107"/>
      <c r="AK102" s="107"/>
      <c r="AL102" s="107"/>
      <c r="AM102" s="107"/>
      <c r="AN102" s="107"/>
      <c r="AO102" s="107"/>
      <c r="AP102" s="107"/>
      <c r="AQ102" s="107"/>
      <c r="AR102" s="107"/>
      <c r="AS102" s="107"/>
      <c r="AT102" s="107"/>
      <c r="AU102" s="107"/>
      <c r="AV102" s="107"/>
      <c r="AW102" s="107"/>
      <c r="AX102" s="107"/>
      <c r="AY102" s="107"/>
      <c r="AZ102" s="107"/>
      <c r="BA102" s="107"/>
      <c r="BB102" s="107"/>
      <c r="BC102" s="107"/>
      <c r="BD102" s="107"/>
      <c r="BE102" s="107"/>
      <c r="BF102" s="107"/>
      <c r="BG102" s="107"/>
      <c r="BH102" s="107"/>
      <c r="BI102" s="107"/>
      <c r="BJ102" s="107"/>
      <c r="BK102" s="107"/>
      <c r="BL102" s="107"/>
      <c r="BM102" s="107"/>
      <c r="BN102" s="107"/>
      <c r="BO102" s="107"/>
      <c r="BP102" s="107"/>
      <c r="BQ102" s="107"/>
      <c r="BR102" s="107"/>
      <c r="BS102" s="107"/>
      <c r="BT102" s="107"/>
      <c r="BU102" s="107"/>
      <c r="BV102" s="107"/>
      <c r="BW102" s="107"/>
      <c r="BX102" s="107"/>
      <c r="BY102" s="107"/>
      <c r="BZ102" s="107"/>
      <c r="CA102" s="107"/>
      <c r="CB102" s="107"/>
      <c r="CC102" s="107"/>
      <c r="CD102" s="107"/>
      <c r="CE102" s="107"/>
      <c r="CF102" s="107"/>
      <c r="CG102" s="107"/>
      <c r="CH102" s="107"/>
      <c r="CI102" s="107"/>
      <c r="CJ102" s="107"/>
      <c r="CK102" s="107"/>
      <c r="CL102" s="107"/>
      <c r="CM102" s="107"/>
      <c r="CN102" s="107"/>
      <c r="CO102" s="107"/>
      <c r="CP102" s="107"/>
      <c r="CQ102" s="107"/>
      <c r="CR102" s="107"/>
      <c r="CS102" s="107"/>
      <c r="CT102" s="107"/>
      <c r="CU102" s="107"/>
    </row>
    <row r="103" spans="1:99" s="46" customFormat="1" x14ac:dyDescent="0.35">
      <c r="A103" s="47"/>
      <c r="B103" s="47"/>
      <c r="C103" s="174"/>
      <c r="D103" s="49"/>
      <c r="E103" s="40"/>
      <c r="F103" s="40"/>
      <c r="G103" s="43"/>
      <c r="H103" s="43"/>
      <c r="I103" s="43"/>
      <c r="J103" s="43"/>
      <c r="K103" s="84"/>
      <c r="L103" s="54"/>
      <c r="M103" s="54"/>
      <c r="N103" s="50"/>
      <c r="O103" s="50"/>
      <c r="P103" s="50"/>
      <c r="Q103" s="108"/>
      <c r="R103" s="109"/>
      <c r="S103" s="110"/>
      <c r="T103" s="48"/>
      <c r="U103" s="48"/>
      <c r="V103" s="48"/>
      <c r="W103" s="107"/>
      <c r="X103" s="107"/>
      <c r="Y103" s="107"/>
      <c r="Z103" s="107"/>
      <c r="AA103" s="107"/>
      <c r="AB103" s="107"/>
      <c r="AC103" s="107"/>
      <c r="AD103" s="107"/>
      <c r="AE103" s="107"/>
      <c r="AF103" s="107"/>
      <c r="AG103" s="107"/>
      <c r="AH103" s="107"/>
      <c r="AI103" s="107"/>
      <c r="AJ103" s="107"/>
      <c r="AK103" s="107"/>
      <c r="AL103" s="107"/>
      <c r="AM103" s="107"/>
      <c r="AN103" s="107"/>
      <c r="AO103" s="107"/>
      <c r="AP103" s="107"/>
      <c r="AQ103" s="107"/>
      <c r="AR103" s="107"/>
      <c r="AS103" s="107"/>
      <c r="AT103" s="107"/>
      <c r="AU103" s="107"/>
      <c r="AV103" s="107"/>
      <c r="AW103" s="107"/>
      <c r="AX103" s="107"/>
      <c r="AY103" s="107"/>
      <c r="AZ103" s="107"/>
      <c r="BA103" s="107"/>
      <c r="BB103" s="107"/>
      <c r="BC103" s="107"/>
      <c r="BD103" s="107"/>
      <c r="BE103" s="107"/>
      <c r="BF103" s="107"/>
      <c r="BG103" s="107"/>
      <c r="BH103" s="107"/>
      <c r="BI103" s="107"/>
      <c r="BJ103" s="107"/>
      <c r="BK103" s="107"/>
      <c r="BL103" s="107"/>
      <c r="BM103" s="107"/>
      <c r="BN103" s="107"/>
      <c r="BO103" s="107"/>
      <c r="BP103" s="107"/>
      <c r="BQ103" s="107"/>
      <c r="BR103" s="107"/>
      <c r="BS103" s="107"/>
      <c r="BT103" s="107"/>
      <c r="BU103" s="107"/>
      <c r="BV103" s="107"/>
      <c r="BW103" s="107"/>
      <c r="BX103" s="107"/>
      <c r="BY103" s="107"/>
      <c r="BZ103" s="107"/>
      <c r="CA103" s="107"/>
      <c r="CB103" s="107"/>
      <c r="CC103" s="107"/>
      <c r="CD103" s="107"/>
      <c r="CE103" s="107"/>
      <c r="CF103" s="107"/>
      <c r="CG103" s="107"/>
      <c r="CH103" s="107"/>
      <c r="CI103" s="107"/>
      <c r="CJ103" s="107"/>
      <c r="CK103" s="107"/>
      <c r="CL103" s="107"/>
      <c r="CM103" s="107"/>
      <c r="CN103" s="107"/>
      <c r="CO103" s="107"/>
      <c r="CP103" s="107"/>
      <c r="CQ103" s="107"/>
      <c r="CR103" s="107"/>
      <c r="CS103" s="107"/>
      <c r="CT103" s="107"/>
      <c r="CU103" s="107"/>
    </row>
    <row r="104" spans="1:99" s="46" customFormat="1" x14ac:dyDescent="0.35">
      <c r="A104" s="47"/>
      <c r="B104" s="47"/>
      <c r="C104" s="174"/>
      <c r="D104" s="49"/>
      <c r="E104" s="40"/>
      <c r="F104" s="40"/>
      <c r="G104" s="43"/>
      <c r="H104" s="43"/>
      <c r="I104" s="43"/>
      <c r="J104" s="43"/>
      <c r="K104" s="84"/>
      <c r="L104" s="54"/>
      <c r="M104" s="54"/>
      <c r="N104" s="50"/>
      <c r="O104" s="50"/>
      <c r="P104" s="50"/>
      <c r="Q104" s="108"/>
      <c r="R104" s="109"/>
      <c r="S104" s="110"/>
      <c r="T104" s="48"/>
      <c r="U104" s="48"/>
      <c r="V104" s="48"/>
      <c r="W104" s="107"/>
      <c r="X104" s="107"/>
      <c r="Y104" s="107"/>
      <c r="Z104" s="107"/>
      <c r="AA104" s="107"/>
      <c r="AB104" s="107"/>
      <c r="AC104" s="107"/>
      <c r="AD104" s="107"/>
      <c r="AE104" s="107"/>
      <c r="AF104" s="107"/>
      <c r="AG104" s="107"/>
      <c r="AH104" s="107"/>
      <c r="AI104" s="107"/>
      <c r="AJ104" s="107"/>
      <c r="AK104" s="107"/>
      <c r="AL104" s="107"/>
      <c r="AM104" s="107"/>
      <c r="AN104" s="107"/>
      <c r="AO104" s="107"/>
      <c r="AP104" s="107"/>
      <c r="AQ104" s="107"/>
      <c r="AR104" s="107"/>
      <c r="AS104" s="107"/>
      <c r="AT104" s="107"/>
      <c r="AU104" s="107"/>
      <c r="AV104" s="107"/>
      <c r="AW104" s="107"/>
      <c r="AX104" s="107"/>
      <c r="AY104" s="107"/>
      <c r="AZ104" s="107"/>
      <c r="BA104" s="107"/>
      <c r="BB104" s="107"/>
      <c r="BC104" s="107"/>
      <c r="BD104" s="107"/>
      <c r="BE104" s="107"/>
      <c r="BF104" s="107"/>
      <c r="BG104" s="107"/>
      <c r="BH104" s="107"/>
      <c r="BI104" s="107"/>
      <c r="BJ104" s="107"/>
      <c r="BK104" s="107"/>
      <c r="BL104" s="107"/>
      <c r="BM104" s="107"/>
      <c r="BN104" s="107"/>
      <c r="BO104" s="107"/>
      <c r="BP104" s="107"/>
      <c r="BQ104" s="107"/>
      <c r="BR104" s="107"/>
      <c r="BS104" s="107"/>
      <c r="BT104" s="107"/>
      <c r="BU104" s="107"/>
      <c r="BV104" s="107"/>
      <c r="BW104" s="107"/>
      <c r="BX104" s="107"/>
      <c r="BY104" s="107"/>
      <c r="BZ104" s="107"/>
      <c r="CA104" s="107"/>
      <c r="CB104" s="107"/>
      <c r="CC104" s="107"/>
      <c r="CD104" s="107"/>
      <c r="CE104" s="107"/>
      <c r="CF104" s="107"/>
      <c r="CG104" s="107"/>
      <c r="CH104" s="107"/>
      <c r="CI104" s="107"/>
      <c r="CJ104" s="107"/>
      <c r="CK104" s="107"/>
      <c r="CL104" s="107"/>
      <c r="CM104" s="107"/>
      <c r="CN104" s="107"/>
      <c r="CO104" s="107"/>
      <c r="CP104" s="107"/>
      <c r="CQ104" s="107"/>
      <c r="CR104" s="107"/>
      <c r="CS104" s="107"/>
      <c r="CT104" s="107"/>
      <c r="CU104" s="107"/>
    </row>
    <row r="105" spans="1:99" x14ac:dyDescent="0.35">
      <c r="E105" s="40"/>
      <c r="F105" s="40"/>
      <c r="K105" s="84"/>
      <c r="L105" s="54"/>
      <c r="M105" s="54"/>
      <c r="N105" s="50"/>
      <c r="O105" s="50"/>
      <c r="P105" s="50"/>
      <c r="Q105" s="111"/>
      <c r="R105" s="112"/>
      <c r="S105" s="113"/>
      <c r="T105" s="52"/>
      <c r="U105" s="52"/>
      <c r="V105" s="52"/>
    </row>
    <row r="106" spans="1:99" x14ac:dyDescent="0.35">
      <c r="A106" s="53"/>
      <c r="B106" s="141"/>
      <c r="E106" s="40"/>
      <c r="F106" s="40"/>
      <c r="K106" s="84"/>
      <c r="L106" s="54"/>
      <c r="M106" s="54"/>
      <c r="N106" s="50"/>
      <c r="O106" s="50"/>
      <c r="P106" s="50"/>
      <c r="Q106" s="111"/>
      <c r="R106" s="112"/>
      <c r="S106" s="113"/>
      <c r="T106" s="52"/>
      <c r="U106" s="52"/>
      <c r="V106" s="52"/>
    </row>
    <row r="107" spans="1:99" x14ac:dyDescent="0.35">
      <c r="E107" s="41"/>
      <c r="F107" s="41"/>
      <c r="K107" s="84"/>
      <c r="L107" s="54"/>
      <c r="M107" s="54"/>
      <c r="N107" s="50"/>
      <c r="O107" s="50"/>
      <c r="P107" s="50"/>
      <c r="Q107" s="111"/>
      <c r="R107" s="112"/>
      <c r="S107" s="113"/>
      <c r="T107" s="52"/>
      <c r="U107" s="52"/>
      <c r="V107" s="52"/>
    </row>
    <row r="108" spans="1:99" x14ac:dyDescent="0.35">
      <c r="E108" s="55"/>
      <c r="F108" s="55"/>
      <c r="K108" s="84"/>
      <c r="L108" s="54"/>
      <c r="M108" s="54"/>
      <c r="N108" s="56"/>
      <c r="O108" s="56"/>
      <c r="P108" s="51"/>
      <c r="Q108" s="111"/>
      <c r="R108" s="112"/>
      <c r="S108" s="113"/>
      <c r="T108" s="52"/>
      <c r="U108" s="52"/>
      <c r="V108" s="52"/>
    </row>
    <row r="109" spans="1:99" x14ac:dyDescent="0.35">
      <c r="E109" s="55"/>
      <c r="F109" s="55"/>
      <c r="K109" s="84"/>
      <c r="L109" s="54"/>
      <c r="M109" s="54"/>
      <c r="N109" s="56"/>
      <c r="O109" s="56"/>
      <c r="P109" s="51"/>
      <c r="Q109" s="111"/>
      <c r="R109" s="112"/>
      <c r="S109" s="113"/>
      <c r="T109" s="52"/>
      <c r="U109" s="52"/>
      <c r="V109" s="52"/>
    </row>
    <row r="110" spans="1:99" x14ac:dyDescent="0.35">
      <c r="E110" s="55"/>
      <c r="F110" s="55"/>
      <c r="K110" s="84"/>
      <c r="L110" s="54"/>
      <c r="M110" s="54"/>
      <c r="N110" s="56"/>
      <c r="O110" s="56"/>
      <c r="P110" s="51"/>
      <c r="Q110" s="111"/>
      <c r="R110" s="112"/>
      <c r="S110" s="113"/>
      <c r="T110" s="52"/>
      <c r="U110" s="52"/>
      <c r="V110" s="52"/>
    </row>
    <row r="111" spans="1:99" x14ac:dyDescent="0.35">
      <c r="E111" s="55"/>
      <c r="F111" s="55"/>
      <c r="K111" s="84"/>
      <c r="L111" s="54"/>
      <c r="M111" s="54"/>
      <c r="N111" s="56"/>
      <c r="O111" s="56"/>
      <c r="P111" s="51"/>
      <c r="Q111" s="111"/>
      <c r="R111" s="112"/>
      <c r="S111" s="113"/>
      <c r="T111" s="52"/>
      <c r="U111" s="52"/>
      <c r="V111" s="52"/>
    </row>
    <row r="112" spans="1:99" x14ac:dyDescent="0.35">
      <c r="E112" s="55"/>
      <c r="F112" s="55"/>
      <c r="K112" s="84"/>
      <c r="L112" s="54"/>
      <c r="M112" s="54"/>
      <c r="N112" s="56"/>
      <c r="O112" s="56"/>
      <c r="P112" s="51"/>
      <c r="Q112" s="111"/>
      <c r="R112" s="112"/>
      <c r="S112" s="113"/>
      <c r="T112" s="52"/>
      <c r="U112" s="52"/>
      <c r="V112" s="52"/>
    </row>
    <row r="113" spans="1:23" x14ac:dyDescent="0.35">
      <c r="E113" s="42"/>
      <c r="F113" s="42"/>
      <c r="K113" s="84"/>
      <c r="L113" s="54"/>
      <c r="M113" s="54"/>
      <c r="N113" s="56"/>
      <c r="O113" s="56"/>
      <c r="P113" s="51"/>
      <c r="Q113" s="111"/>
      <c r="R113" s="112"/>
      <c r="S113" s="113"/>
      <c r="T113" s="52"/>
      <c r="U113" s="52"/>
      <c r="V113" s="52"/>
    </row>
    <row r="114" spans="1:23" x14ac:dyDescent="0.35">
      <c r="A114" s="53"/>
      <c r="B114" s="141"/>
      <c r="E114" s="42"/>
      <c r="F114" s="42"/>
      <c r="K114" s="84"/>
      <c r="L114" s="54"/>
      <c r="M114" s="54"/>
      <c r="N114" s="56"/>
      <c r="O114" s="56"/>
      <c r="P114" s="51"/>
      <c r="Q114" s="111"/>
      <c r="R114" s="112"/>
      <c r="S114" s="113"/>
      <c r="T114" s="52"/>
      <c r="U114" s="52"/>
      <c r="V114" s="52"/>
    </row>
    <row r="115" spans="1:23" x14ac:dyDescent="0.35">
      <c r="A115" s="53"/>
      <c r="B115" s="141"/>
      <c r="E115" s="42"/>
      <c r="F115" s="42"/>
      <c r="K115" s="84"/>
      <c r="L115" s="54"/>
      <c r="M115" s="54"/>
      <c r="N115" s="56"/>
      <c r="O115" s="56"/>
      <c r="P115" s="51"/>
      <c r="Q115" s="111"/>
      <c r="R115" s="112"/>
      <c r="S115" s="113"/>
      <c r="T115" s="52"/>
      <c r="U115" s="52"/>
      <c r="V115" s="52"/>
    </row>
    <row r="116" spans="1:23" x14ac:dyDescent="0.35">
      <c r="E116" s="42"/>
      <c r="F116" s="42"/>
      <c r="K116" s="84"/>
      <c r="L116" s="54"/>
      <c r="M116" s="54"/>
      <c r="N116" s="56"/>
      <c r="O116" s="56"/>
      <c r="P116" s="51"/>
      <c r="Q116" s="114"/>
      <c r="R116" s="111"/>
      <c r="S116" s="112"/>
      <c r="T116" s="113"/>
      <c r="U116" s="52"/>
      <c r="V116" s="52"/>
      <c r="W116" s="52"/>
    </row>
    <row r="117" spans="1:23" x14ac:dyDescent="0.35">
      <c r="E117" s="42"/>
      <c r="F117" s="42"/>
      <c r="K117" s="84"/>
      <c r="L117" s="54"/>
      <c r="M117" s="54"/>
      <c r="N117" s="56"/>
      <c r="O117" s="56"/>
      <c r="P117" s="51"/>
      <c r="Q117" s="114"/>
      <c r="R117" s="111"/>
      <c r="S117" s="112"/>
      <c r="T117" s="113"/>
      <c r="U117" s="52"/>
      <c r="V117" s="52"/>
      <c r="W117" s="52"/>
    </row>
    <row r="118" spans="1:23" x14ac:dyDescent="0.35">
      <c r="E118" s="42"/>
      <c r="F118" s="42"/>
      <c r="K118" s="84"/>
      <c r="L118" s="54"/>
      <c r="M118" s="54"/>
      <c r="N118" s="56"/>
      <c r="O118" s="56"/>
      <c r="P118" s="51"/>
      <c r="Q118" s="114"/>
      <c r="R118" s="111"/>
      <c r="S118" s="112"/>
      <c r="T118" s="113"/>
      <c r="U118" s="52"/>
      <c r="V118" s="52"/>
      <c r="W118" s="52"/>
    </row>
    <row r="119" spans="1:23" x14ac:dyDescent="0.35">
      <c r="E119" s="42"/>
      <c r="F119" s="42"/>
      <c r="K119" s="84"/>
      <c r="L119" s="54"/>
      <c r="M119" s="54"/>
      <c r="N119" s="56"/>
      <c r="O119" s="56"/>
      <c r="P119" s="51"/>
      <c r="Q119" s="114"/>
      <c r="R119" s="111"/>
      <c r="S119" s="112"/>
      <c r="T119" s="113"/>
      <c r="U119" s="52"/>
      <c r="V119" s="52"/>
      <c r="W119" s="52"/>
    </row>
    <row r="120" spans="1:23" x14ac:dyDescent="0.35">
      <c r="E120" s="42"/>
      <c r="F120" s="42"/>
      <c r="K120" s="84"/>
      <c r="L120" s="54"/>
      <c r="M120" s="54"/>
      <c r="N120" s="56"/>
      <c r="O120" s="56"/>
      <c r="P120" s="51"/>
      <c r="Q120" s="114"/>
      <c r="R120" s="111"/>
      <c r="S120" s="112"/>
      <c r="T120" s="113"/>
      <c r="U120" s="52"/>
      <c r="V120" s="52"/>
      <c r="W120" s="52"/>
    </row>
    <row r="121" spans="1:23" x14ac:dyDescent="0.35">
      <c r="E121" s="42"/>
      <c r="F121" s="42"/>
      <c r="K121" s="84"/>
      <c r="L121" s="54"/>
      <c r="M121" s="54"/>
      <c r="N121" s="56"/>
      <c r="O121" s="56"/>
      <c r="P121" s="51"/>
      <c r="Q121" s="114"/>
      <c r="R121" s="111"/>
      <c r="S121" s="112"/>
      <c r="T121" s="113"/>
      <c r="U121" s="52"/>
      <c r="V121" s="52"/>
      <c r="W121" s="52"/>
    </row>
    <row r="122" spans="1:23" x14ac:dyDescent="0.35">
      <c r="E122" s="42"/>
      <c r="F122" s="42"/>
      <c r="K122" s="84"/>
      <c r="L122" s="54"/>
      <c r="M122" s="54"/>
      <c r="N122" s="56"/>
      <c r="O122" s="56"/>
      <c r="P122" s="51"/>
      <c r="Q122" s="52"/>
      <c r="R122" s="52"/>
      <c r="S122" s="115"/>
      <c r="T122" s="116"/>
      <c r="U122" s="52"/>
      <c r="V122" s="52"/>
      <c r="W122" s="52"/>
    </row>
    <row r="123" spans="1:23" x14ac:dyDescent="0.35">
      <c r="E123" s="42"/>
      <c r="F123" s="42"/>
      <c r="K123" s="84"/>
      <c r="L123" s="54"/>
      <c r="M123" s="54"/>
      <c r="N123" s="56"/>
      <c r="O123" s="56"/>
      <c r="P123" s="51"/>
      <c r="Q123" s="52"/>
      <c r="R123" s="52"/>
      <c r="S123" s="115"/>
      <c r="T123" s="116"/>
      <c r="U123" s="52"/>
      <c r="V123" s="52"/>
      <c r="W123" s="52"/>
    </row>
    <row r="124" spans="1:23" x14ac:dyDescent="0.35">
      <c r="E124" s="42"/>
      <c r="F124" s="42"/>
      <c r="K124" s="84"/>
      <c r="L124" s="54"/>
      <c r="M124" s="54"/>
      <c r="N124" s="56"/>
      <c r="O124" s="56"/>
      <c r="P124" s="51"/>
      <c r="Q124" s="52"/>
      <c r="R124" s="52"/>
      <c r="S124" s="115"/>
      <c r="T124" s="116"/>
      <c r="U124" s="52"/>
      <c r="V124" s="52"/>
      <c r="W124" s="52"/>
    </row>
    <row r="125" spans="1:23" x14ac:dyDescent="0.35">
      <c r="E125" s="42"/>
      <c r="F125" s="42"/>
      <c r="K125" s="84"/>
      <c r="L125" s="54"/>
      <c r="M125" s="54"/>
      <c r="N125" s="56"/>
      <c r="O125" s="56"/>
      <c r="P125" s="51"/>
      <c r="Q125" s="52"/>
      <c r="R125" s="52"/>
      <c r="S125" s="115"/>
      <c r="T125" s="116"/>
      <c r="U125" s="52"/>
      <c r="V125" s="52"/>
      <c r="W125" s="52"/>
    </row>
    <row r="126" spans="1:23" x14ac:dyDescent="0.35">
      <c r="E126" s="42"/>
      <c r="F126" s="42"/>
      <c r="K126" s="84"/>
      <c r="L126" s="54"/>
      <c r="M126" s="54"/>
      <c r="N126" s="56"/>
      <c r="O126" s="56"/>
      <c r="P126" s="51"/>
      <c r="Q126" s="52"/>
      <c r="R126" s="52"/>
      <c r="S126" s="115"/>
      <c r="T126" s="116"/>
      <c r="U126" s="52"/>
      <c r="V126" s="52"/>
      <c r="W126" s="52"/>
    </row>
    <row r="127" spans="1:23" x14ac:dyDescent="0.35">
      <c r="E127" s="42"/>
      <c r="F127" s="42"/>
      <c r="K127" s="84"/>
      <c r="L127" s="54"/>
      <c r="M127" s="54"/>
      <c r="N127" s="56"/>
      <c r="O127" s="56"/>
      <c r="P127" s="51"/>
      <c r="Q127" s="52"/>
      <c r="R127" s="52"/>
      <c r="S127" s="115"/>
      <c r="T127" s="116"/>
      <c r="U127" s="52"/>
      <c r="V127" s="52"/>
      <c r="W127" s="52"/>
    </row>
    <row r="128" spans="1:23" x14ac:dyDescent="0.35">
      <c r="E128" s="42"/>
      <c r="F128" s="42"/>
      <c r="K128" s="84"/>
      <c r="L128" s="54"/>
      <c r="M128" s="54"/>
      <c r="N128" s="56"/>
      <c r="O128" s="56"/>
      <c r="P128" s="51"/>
      <c r="Q128" s="52"/>
      <c r="R128" s="52"/>
      <c r="S128" s="115"/>
      <c r="T128" s="116"/>
      <c r="U128" s="52"/>
      <c r="V128" s="52"/>
      <c r="W128" s="52"/>
    </row>
    <row r="129" spans="5:23" x14ac:dyDescent="0.35">
      <c r="E129" s="42"/>
      <c r="F129" s="42"/>
      <c r="K129" s="84"/>
      <c r="L129" s="54"/>
      <c r="M129" s="54"/>
      <c r="N129" s="56"/>
      <c r="O129" s="56"/>
      <c r="P129" s="51"/>
      <c r="Q129" s="52"/>
      <c r="R129" s="52"/>
      <c r="S129" s="115"/>
      <c r="T129" s="116"/>
      <c r="U129" s="52"/>
      <c r="V129" s="52"/>
      <c r="W129" s="52"/>
    </row>
    <row r="130" spans="5:23" x14ac:dyDescent="0.35">
      <c r="E130" s="42"/>
      <c r="F130" s="42"/>
      <c r="K130" s="84"/>
      <c r="L130" s="54"/>
      <c r="M130" s="54"/>
      <c r="N130" s="56"/>
      <c r="O130" s="56"/>
      <c r="P130" s="51"/>
      <c r="Q130" s="52"/>
      <c r="R130" s="52"/>
      <c r="S130" s="115"/>
      <c r="T130" s="116"/>
      <c r="U130" s="52"/>
      <c r="V130" s="52"/>
      <c r="W130" s="52"/>
    </row>
    <row r="131" spans="5:23" x14ac:dyDescent="0.35">
      <c r="E131" s="42"/>
      <c r="F131" s="42"/>
      <c r="K131" s="84"/>
      <c r="L131" s="54"/>
      <c r="M131" s="54"/>
      <c r="N131" s="56"/>
      <c r="O131" s="56"/>
      <c r="P131" s="51"/>
      <c r="Q131" s="52"/>
      <c r="R131" s="52"/>
      <c r="S131" s="115"/>
      <c r="T131" s="116"/>
      <c r="U131" s="52"/>
      <c r="V131" s="52"/>
      <c r="W131" s="52"/>
    </row>
    <row r="132" spans="5:23" x14ac:dyDescent="0.35">
      <c r="E132" s="42"/>
      <c r="F132" s="42"/>
      <c r="K132" s="84"/>
      <c r="L132" s="54"/>
      <c r="M132" s="54"/>
      <c r="N132" s="56"/>
      <c r="O132" s="56"/>
      <c r="P132" s="51"/>
      <c r="Q132" s="52"/>
      <c r="R132" s="52"/>
      <c r="S132" s="115"/>
      <c r="T132" s="116"/>
      <c r="U132" s="52"/>
      <c r="V132" s="52"/>
      <c r="W132" s="52"/>
    </row>
    <row r="133" spans="5:23" x14ac:dyDescent="0.35">
      <c r="E133" s="42"/>
      <c r="F133" s="42"/>
      <c r="K133" s="84"/>
      <c r="L133" s="54"/>
      <c r="M133" s="54"/>
      <c r="N133" s="56"/>
      <c r="O133" s="56"/>
      <c r="P133" s="51"/>
      <c r="Q133" s="52"/>
      <c r="R133" s="52"/>
      <c r="S133" s="115"/>
      <c r="T133" s="116"/>
      <c r="U133" s="52"/>
      <c r="V133" s="52"/>
      <c r="W133" s="52"/>
    </row>
    <row r="134" spans="5:23" x14ac:dyDescent="0.35">
      <c r="E134" s="42"/>
      <c r="F134" s="42"/>
      <c r="K134" s="84"/>
      <c r="L134" s="54"/>
      <c r="M134" s="54"/>
      <c r="N134" s="50"/>
      <c r="O134" s="50"/>
      <c r="P134" s="50"/>
      <c r="Q134" s="52"/>
      <c r="R134" s="52"/>
      <c r="S134" s="115"/>
      <c r="T134" s="116"/>
      <c r="U134" s="52"/>
      <c r="V134" s="52"/>
      <c r="W134" s="52"/>
    </row>
    <row r="135" spans="5:23" x14ac:dyDescent="0.35">
      <c r="E135" s="42"/>
      <c r="F135" s="42"/>
      <c r="K135" s="84"/>
      <c r="L135" s="54"/>
      <c r="M135" s="54"/>
      <c r="N135" s="50"/>
      <c r="O135" s="50"/>
      <c r="P135" s="50"/>
      <c r="Q135" s="52"/>
      <c r="R135" s="52"/>
      <c r="S135" s="115"/>
      <c r="T135" s="116"/>
      <c r="U135" s="52"/>
      <c r="V135" s="52"/>
      <c r="W135" s="52"/>
    </row>
    <row r="136" spans="5:23" x14ac:dyDescent="0.35">
      <c r="E136" s="42"/>
      <c r="F136" s="42"/>
      <c r="K136" s="84"/>
      <c r="L136" s="54"/>
      <c r="M136" s="54"/>
      <c r="N136" s="50"/>
      <c r="O136" s="50"/>
      <c r="P136" s="50"/>
      <c r="Q136" s="52"/>
      <c r="R136" s="52"/>
      <c r="S136" s="115"/>
      <c r="T136" s="116"/>
      <c r="U136" s="52"/>
      <c r="V136" s="52"/>
      <c r="W136" s="52"/>
    </row>
    <row r="137" spans="5:23" x14ac:dyDescent="0.35">
      <c r="E137" s="42"/>
      <c r="F137" s="42"/>
      <c r="K137" s="84"/>
      <c r="L137" s="54"/>
      <c r="M137" s="54"/>
      <c r="N137" s="50"/>
      <c r="O137" s="50"/>
      <c r="P137" s="50"/>
      <c r="Q137" s="52"/>
      <c r="R137" s="52"/>
      <c r="S137" s="115"/>
      <c r="T137" s="116"/>
      <c r="U137" s="52"/>
      <c r="V137" s="52"/>
      <c r="W137" s="52"/>
    </row>
    <row r="138" spans="5:23" x14ac:dyDescent="0.35">
      <c r="E138" s="42"/>
      <c r="F138" s="42"/>
      <c r="K138" s="84"/>
      <c r="L138" s="54"/>
      <c r="M138" s="54"/>
      <c r="N138" s="50"/>
      <c r="O138" s="50"/>
      <c r="P138" s="50"/>
      <c r="Q138" s="52"/>
      <c r="R138" s="52"/>
      <c r="S138" s="115"/>
      <c r="T138" s="116"/>
      <c r="U138" s="52"/>
      <c r="V138" s="52"/>
      <c r="W138" s="52"/>
    </row>
    <row r="139" spans="5:23" x14ac:dyDescent="0.35">
      <c r="E139" s="42"/>
      <c r="F139" s="42"/>
      <c r="K139" s="84"/>
      <c r="L139" s="54"/>
      <c r="M139" s="54"/>
      <c r="N139" s="50"/>
      <c r="O139" s="50"/>
      <c r="P139" s="50"/>
      <c r="Q139" s="52"/>
      <c r="R139" s="52"/>
      <c r="S139" s="115"/>
      <c r="T139" s="116"/>
      <c r="U139" s="52"/>
      <c r="V139" s="52"/>
      <c r="W139" s="52"/>
    </row>
    <row r="140" spans="5:23" x14ac:dyDescent="0.35">
      <c r="E140" s="42"/>
      <c r="F140" s="42"/>
      <c r="K140" s="84"/>
      <c r="L140" s="54"/>
      <c r="M140" s="54"/>
      <c r="N140" s="50"/>
      <c r="O140" s="50"/>
      <c r="P140" s="50"/>
      <c r="Q140" s="52"/>
      <c r="R140" s="52"/>
      <c r="S140" s="115"/>
      <c r="T140" s="116"/>
      <c r="U140" s="52"/>
      <c r="V140" s="52"/>
      <c r="W140" s="52"/>
    </row>
    <row r="141" spans="5:23" x14ac:dyDescent="0.35">
      <c r="E141" s="42"/>
      <c r="F141" s="42"/>
      <c r="K141" s="84"/>
      <c r="L141" s="54"/>
      <c r="M141" s="54"/>
      <c r="N141" s="50"/>
      <c r="O141" s="50"/>
      <c r="P141" s="50"/>
      <c r="Q141" s="52"/>
      <c r="R141" s="52"/>
      <c r="S141" s="115"/>
      <c r="T141" s="116"/>
      <c r="U141" s="52"/>
      <c r="V141" s="52"/>
      <c r="W141" s="52"/>
    </row>
    <row r="142" spans="5:23" x14ac:dyDescent="0.35">
      <c r="E142" s="42"/>
      <c r="F142" s="42"/>
      <c r="K142" s="84"/>
      <c r="L142" s="54"/>
      <c r="M142" s="54"/>
      <c r="N142" s="57"/>
      <c r="O142" s="57"/>
      <c r="P142" s="50"/>
      <c r="Q142" s="52"/>
      <c r="R142" s="52"/>
      <c r="S142" s="115"/>
      <c r="T142" s="116"/>
      <c r="U142" s="52"/>
      <c r="V142" s="52"/>
      <c r="W142" s="52"/>
    </row>
    <row r="143" spans="5:23" x14ac:dyDescent="0.35">
      <c r="E143" s="42"/>
      <c r="F143" s="42"/>
      <c r="K143" s="84"/>
      <c r="L143" s="54"/>
      <c r="M143" s="54"/>
      <c r="N143" s="57"/>
      <c r="O143" s="57"/>
      <c r="P143" s="50"/>
      <c r="Q143" s="52"/>
      <c r="R143" s="52"/>
      <c r="S143" s="115"/>
      <c r="T143" s="116"/>
      <c r="U143" s="52"/>
      <c r="V143" s="52"/>
      <c r="W143" s="52"/>
    </row>
    <row r="144" spans="5:23" x14ac:dyDescent="0.35">
      <c r="E144" s="42"/>
      <c r="F144" s="42"/>
      <c r="K144" s="84"/>
      <c r="L144" s="54"/>
      <c r="M144" s="54"/>
      <c r="N144" s="57"/>
      <c r="O144" s="57"/>
      <c r="P144" s="50"/>
      <c r="Q144" s="52"/>
      <c r="R144" s="52"/>
      <c r="S144" s="115"/>
      <c r="T144" s="116"/>
      <c r="U144" s="52"/>
      <c r="V144" s="52"/>
      <c r="W144" s="52"/>
    </row>
    <row r="145" spans="1:23" x14ac:dyDescent="0.35">
      <c r="E145" s="42"/>
      <c r="F145" s="42"/>
      <c r="K145" s="84"/>
      <c r="L145" s="54"/>
      <c r="M145" s="54"/>
      <c r="N145" s="57"/>
      <c r="O145" s="57"/>
      <c r="P145" s="50"/>
      <c r="Q145" s="52"/>
      <c r="R145" s="52"/>
      <c r="S145" s="115"/>
      <c r="T145" s="116"/>
      <c r="U145" s="52"/>
      <c r="V145" s="52"/>
      <c r="W145" s="52"/>
    </row>
    <row r="146" spans="1:23" x14ac:dyDescent="0.35">
      <c r="E146" s="42"/>
      <c r="F146" s="42"/>
      <c r="K146" s="84"/>
      <c r="L146" s="54"/>
      <c r="M146" s="54"/>
      <c r="N146" s="57"/>
      <c r="O146" s="57"/>
      <c r="P146" s="50"/>
      <c r="Q146" s="52"/>
      <c r="R146" s="52"/>
      <c r="S146" s="115"/>
      <c r="T146" s="116"/>
      <c r="U146" s="52"/>
      <c r="V146" s="52"/>
      <c r="W146" s="52"/>
    </row>
    <row r="147" spans="1:23" x14ac:dyDescent="0.35">
      <c r="E147" s="42"/>
      <c r="F147" s="42"/>
      <c r="K147" s="84"/>
      <c r="L147" s="54"/>
      <c r="M147" s="54"/>
      <c r="N147" s="57"/>
      <c r="O147" s="57"/>
      <c r="P147" s="50"/>
      <c r="Q147" s="52"/>
      <c r="R147" s="52"/>
      <c r="S147" s="115"/>
      <c r="T147" s="116"/>
      <c r="U147" s="52"/>
      <c r="V147" s="52"/>
      <c r="W147" s="52"/>
    </row>
    <row r="148" spans="1:23" x14ac:dyDescent="0.35">
      <c r="E148" s="42"/>
      <c r="F148" s="42"/>
      <c r="K148" s="84"/>
      <c r="L148" s="54"/>
      <c r="M148" s="54"/>
      <c r="N148" s="57"/>
      <c r="O148" s="57"/>
      <c r="P148" s="50"/>
      <c r="Q148" s="114"/>
      <c r="R148" s="111"/>
      <c r="S148" s="112"/>
      <c r="T148" s="113"/>
      <c r="U148" s="52"/>
      <c r="V148" s="52"/>
      <c r="W148" s="52"/>
    </row>
    <row r="149" spans="1:23" x14ac:dyDescent="0.35">
      <c r="E149" s="42"/>
      <c r="F149" s="42"/>
      <c r="K149" s="84"/>
      <c r="L149" s="54"/>
      <c r="M149" s="54"/>
      <c r="N149" s="57"/>
      <c r="O149" s="57"/>
      <c r="P149" s="50"/>
      <c r="Q149" s="114"/>
      <c r="R149" s="111"/>
      <c r="S149" s="112"/>
      <c r="T149" s="113"/>
      <c r="U149" s="52"/>
      <c r="V149" s="52"/>
      <c r="W149" s="52"/>
    </row>
    <row r="150" spans="1:23" x14ac:dyDescent="0.35">
      <c r="E150" s="42"/>
      <c r="F150" s="42"/>
      <c r="K150" s="84"/>
      <c r="L150" s="54"/>
      <c r="M150" s="54"/>
      <c r="N150" s="57"/>
      <c r="O150" s="57"/>
      <c r="P150" s="50"/>
      <c r="Q150" s="114"/>
      <c r="R150" s="111"/>
      <c r="S150" s="112"/>
      <c r="T150" s="113"/>
      <c r="U150" s="52"/>
      <c r="V150" s="52"/>
      <c r="W150" s="52"/>
    </row>
    <row r="151" spans="1:23" x14ac:dyDescent="0.35">
      <c r="E151" s="42"/>
      <c r="F151" s="42"/>
      <c r="K151" s="84"/>
      <c r="L151" s="54"/>
      <c r="M151" s="54"/>
      <c r="N151" s="58"/>
      <c r="O151" s="58"/>
      <c r="P151" s="59"/>
      <c r="Q151" s="114"/>
      <c r="R151" s="111"/>
      <c r="S151" s="112"/>
      <c r="T151" s="113"/>
      <c r="U151" s="52"/>
      <c r="V151" s="52"/>
      <c r="W151" s="52"/>
    </row>
    <row r="152" spans="1:23" x14ac:dyDescent="0.35">
      <c r="E152" s="42"/>
      <c r="F152" s="42"/>
      <c r="K152" s="84"/>
      <c r="L152" s="54"/>
      <c r="M152" s="54"/>
      <c r="N152" s="58"/>
      <c r="O152" s="58"/>
      <c r="P152" s="59"/>
      <c r="Q152" s="114"/>
      <c r="R152" s="111"/>
      <c r="S152" s="112"/>
      <c r="T152" s="113"/>
      <c r="U152" s="52"/>
      <c r="V152" s="52"/>
      <c r="W152" s="52"/>
    </row>
    <row r="153" spans="1:23" x14ac:dyDescent="0.35">
      <c r="E153" s="42"/>
      <c r="F153" s="42"/>
      <c r="K153" s="84"/>
      <c r="L153" s="54"/>
      <c r="M153" s="54"/>
      <c r="N153" s="58"/>
      <c r="O153" s="58"/>
      <c r="P153" s="59"/>
      <c r="Q153" s="114"/>
      <c r="R153" s="111"/>
      <c r="S153" s="112"/>
      <c r="T153" s="113"/>
      <c r="U153" s="52"/>
      <c r="V153" s="52"/>
      <c r="W153" s="52"/>
    </row>
    <row r="154" spans="1:23" x14ac:dyDescent="0.35">
      <c r="E154" s="42"/>
      <c r="F154" s="42"/>
      <c r="K154" s="84"/>
      <c r="L154" s="54"/>
      <c r="M154" s="54"/>
      <c r="N154" s="58"/>
      <c r="O154" s="58"/>
      <c r="P154" s="59"/>
      <c r="Q154" s="114"/>
      <c r="R154" s="111"/>
      <c r="S154" s="112"/>
      <c r="T154" s="113"/>
      <c r="U154" s="52"/>
      <c r="V154" s="52"/>
      <c r="W154" s="52"/>
    </row>
    <row r="155" spans="1:23" x14ac:dyDescent="0.35">
      <c r="E155" s="42"/>
      <c r="F155" s="42"/>
      <c r="K155" s="84"/>
      <c r="L155" s="54"/>
      <c r="M155" s="54"/>
      <c r="N155" s="58"/>
      <c r="O155" s="58"/>
      <c r="P155" s="59"/>
      <c r="Q155" s="114"/>
      <c r="R155" s="111"/>
      <c r="S155" s="112"/>
      <c r="T155" s="113"/>
      <c r="U155" s="52"/>
      <c r="V155" s="52"/>
      <c r="W155" s="52"/>
    </row>
    <row r="156" spans="1:23" s="101" customFormat="1" x14ac:dyDescent="0.35">
      <c r="A156" s="122"/>
      <c r="B156" s="122"/>
      <c r="C156" s="175"/>
      <c r="D156" s="122"/>
      <c r="E156" s="123"/>
      <c r="F156" s="123"/>
      <c r="K156" s="120"/>
      <c r="L156" s="121"/>
      <c r="M156" s="121"/>
      <c r="N156" s="124"/>
      <c r="O156" s="124"/>
      <c r="P156" s="125"/>
      <c r="Q156" s="126"/>
      <c r="R156" s="127"/>
      <c r="S156" s="128"/>
      <c r="T156" s="129"/>
      <c r="U156" s="121"/>
      <c r="V156" s="121"/>
      <c r="W156" s="121"/>
    </row>
    <row r="157" spans="1:23" s="101" customFormat="1" x14ac:dyDescent="0.35">
      <c r="A157" s="122"/>
      <c r="B157" s="122"/>
      <c r="C157" s="175"/>
      <c r="D157" s="122"/>
      <c r="E157" s="123"/>
      <c r="F157" s="123"/>
      <c r="K157" s="120"/>
      <c r="L157" s="121"/>
      <c r="M157" s="121"/>
      <c r="N157" s="124"/>
      <c r="O157" s="124"/>
      <c r="P157" s="125"/>
      <c r="Q157" s="126"/>
      <c r="R157" s="127"/>
      <c r="S157" s="128"/>
      <c r="T157" s="129"/>
      <c r="U157" s="121"/>
      <c r="V157" s="121"/>
      <c r="W157" s="121"/>
    </row>
    <row r="158" spans="1:23" s="101" customFormat="1" x14ac:dyDescent="0.35">
      <c r="A158" s="122"/>
      <c r="B158" s="122"/>
      <c r="C158" s="175"/>
      <c r="D158" s="122"/>
      <c r="E158" s="123"/>
      <c r="F158" s="123"/>
      <c r="K158" s="120"/>
      <c r="L158" s="121"/>
      <c r="M158" s="121"/>
      <c r="N158" s="124"/>
      <c r="O158" s="124"/>
      <c r="P158" s="125"/>
      <c r="Q158" s="126"/>
      <c r="R158" s="127"/>
      <c r="S158" s="128"/>
      <c r="T158" s="129"/>
      <c r="U158" s="121"/>
      <c r="V158" s="121"/>
      <c r="W158" s="121"/>
    </row>
    <row r="159" spans="1:23" s="101" customFormat="1" x14ac:dyDescent="0.35">
      <c r="A159" s="122"/>
      <c r="B159" s="122"/>
      <c r="C159" s="175"/>
      <c r="D159" s="122"/>
      <c r="E159" s="123"/>
      <c r="F159" s="123"/>
      <c r="K159" s="120"/>
      <c r="L159" s="121"/>
      <c r="M159" s="121"/>
      <c r="N159" s="124"/>
      <c r="O159" s="124"/>
      <c r="P159" s="125"/>
      <c r="Q159" s="126"/>
      <c r="R159" s="127"/>
      <c r="S159" s="128"/>
      <c r="T159" s="129"/>
      <c r="U159" s="121"/>
      <c r="V159" s="121"/>
      <c r="W159" s="121"/>
    </row>
    <row r="160" spans="1:23" s="101" customFormat="1" x14ac:dyDescent="0.35">
      <c r="A160" s="122"/>
      <c r="B160" s="122"/>
      <c r="C160" s="175"/>
      <c r="D160" s="122"/>
      <c r="K160" s="120"/>
      <c r="L160" s="121"/>
      <c r="M160" s="121"/>
      <c r="N160" s="124"/>
      <c r="O160" s="124"/>
      <c r="P160" s="125"/>
      <c r="Q160" s="126"/>
      <c r="R160" s="127"/>
      <c r="S160" s="128"/>
      <c r="T160" s="129"/>
      <c r="U160" s="121"/>
      <c r="V160" s="121"/>
      <c r="W160" s="121"/>
    </row>
    <row r="161" spans="1:23" s="101" customFormat="1" x14ac:dyDescent="0.35">
      <c r="A161" s="122"/>
      <c r="B161" s="122"/>
      <c r="C161" s="175"/>
      <c r="D161" s="122"/>
      <c r="K161" s="120"/>
      <c r="L161" s="121"/>
      <c r="M161" s="121"/>
      <c r="N161" s="124"/>
      <c r="O161" s="124"/>
      <c r="P161" s="125"/>
      <c r="Q161" s="126"/>
      <c r="R161" s="127"/>
      <c r="S161" s="128"/>
      <c r="T161" s="129"/>
      <c r="U161" s="121"/>
      <c r="V161" s="121"/>
      <c r="W161" s="121"/>
    </row>
    <row r="162" spans="1:23" s="101" customFormat="1" x14ac:dyDescent="0.35">
      <c r="A162" s="122"/>
      <c r="B162" s="122"/>
      <c r="C162" s="175"/>
      <c r="D162" s="122"/>
      <c r="K162" s="120"/>
      <c r="L162" s="121"/>
      <c r="M162" s="121"/>
      <c r="N162" s="124"/>
      <c r="O162" s="124"/>
      <c r="P162" s="125"/>
      <c r="Q162" s="126"/>
      <c r="R162" s="127"/>
      <c r="S162" s="128"/>
      <c r="T162" s="129"/>
      <c r="U162" s="121"/>
      <c r="V162" s="121"/>
      <c r="W162" s="121"/>
    </row>
    <row r="163" spans="1:23" s="101" customFormat="1" x14ac:dyDescent="0.35">
      <c r="A163" s="122"/>
      <c r="B163" s="122"/>
      <c r="C163" s="175"/>
      <c r="D163" s="122"/>
      <c r="K163" s="120"/>
      <c r="L163" s="121"/>
      <c r="M163" s="121"/>
      <c r="N163" s="124"/>
      <c r="O163" s="124"/>
      <c r="P163" s="125"/>
      <c r="Q163" s="126"/>
      <c r="R163" s="127"/>
      <c r="S163" s="128"/>
      <c r="T163" s="129"/>
      <c r="U163" s="121"/>
      <c r="V163" s="121"/>
      <c r="W163" s="121"/>
    </row>
    <row r="164" spans="1:23" s="101" customFormat="1" x14ac:dyDescent="0.35">
      <c r="A164" s="122"/>
      <c r="B164" s="122"/>
      <c r="C164" s="175"/>
      <c r="D164" s="122"/>
      <c r="K164" s="120"/>
      <c r="L164" s="121"/>
      <c r="M164" s="121"/>
      <c r="N164" s="124"/>
      <c r="O164" s="124"/>
      <c r="P164" s="125"/>
      <c r="Q164" s="126"/>
      <c r="R164" s="127"/>
      <c r="S164" s="128"/>
      <c r="T164" s="129"/>
      <c r="U164" s="121"/>
      <c r="V164" s="121"/>
      <c r="W164" s="121"/>
    </row>
    <row r="165" spans="1:23" s="101" customFormat="1" x14ac:dyDescent="0.35">
      <c r="A165" s="122"/>
      <c r="B165" s="122"/>
      <c r="C165" s="175"/>
      <c r="D165" s="122"/>
      <c r="K165" s="120"/>
      <c r="L165" s="121"/>
      <c r="M165" s="121"/>
      <c r="N165" s="124"/>
      <c r="O165" s="124"/>
      <c r="P165" s="125"/>
      <c r="Q165" s="126"/>
      <c r="R165" s="127"/>
      <c r="S165" s="130"/>
      <c r="T165" s="131"/>
      <c r="U165" s="123"/>
      <c r="V165" s="123"/>
      <c r="W165" s="123"/>
    </row>
    <row r="166" spans="1:23" s="101" customFormat="1" x14ac:dyDescent="0.35">
      <c r="A166" s="122"/>
      <c r="B166" s="122"/>
      <c r="C166" s="175"/>
      <c r="D166" s="122"/>
      <c r="K166" s="120"/>
      <c r="L166" s="121"/>
      <c r="M166" s="121"/>
      <c r="N166" s="124"/>
      <c r="O166" s="124"/>
      <c r="P166" s="125"/>
      <c r="Q166" s="126"/>
      <c r="R166" s="127"/>
      <c r="S166" s="130"/>
      <c r="T166" s="131"/>
      <c r="U166" s="123"/>
      <c r="V166" s="123"/>
      <c r="W166" s="123"/>
    </row>
    <row r="167" spans="1:23" s="101" customFormat="1" x14ac:dyDescent="0.35">
      <c r="A167" s="122"/>
      <c r="B167" s="122"/>
      <c r="C167" s="175"/>
      <c r="D167" s="122"/>
      <c r="K167" s="120"/>
      <c r="L167" s="121"/>
      <c r="M167" s="121"/>
      <c r="Q167" s="126"/>
      <c r="R167" s="127"/>
      <c r="S167" s="130"/>
      <c r="T167" s="131"/>
      <c r="U167" s="123"/>
      <c r="V167" s="123"/>
      <c r="W167" s="123"/>
    </row>
    <row r="168" spans="1:23" s="101" customFormat="1" x14ac:dyDescent="0.35">
      <c r="A168" s="122"/>
      <c r="B168" s="122"/>
      <c r="C168" s="175"/>
      <c r="D168" s="122"/>
      <c r="K168" s="120"/>
      <c r="L168" s="121"/>
      <c r="M168" s="121"/>
      <c r="Q168" s="126"/>
      <c r="R168" s="127"/>
      <c r="S168" s="130"/>
      <c r="T168" s="131"/>
      <c r="U168" s="123"/>
      <c r="V168" s="123"/>
      <c r="W168" s="123"/>
    </row>
    <row r="169" spans="1:23" s="101" customFormat="1" x14ac:dyDescent="0.35">
      <c r="A169" s="122"/>
      <c r="B169" s="122"/>
      <c r="C169" s="175"/>
      <c r="D169" s="122"/>
      <c r="K169" s="120"/>
      <c r="L169" s="121"/>
      <c r="M169" s="121"/>
      <c r="Q169" s="126"/>
      <c r="R169" s="127"/>
      <c r="S169" s="130"/>
      <c r="T169" s="131"/>
      <c r="U169" s="123"/>
      <c r="V169" s="123"/>
      <c r="W169" s="123"/>
    </row>
    <row r="170" spans="1:23" s="101" customFormat="1" x14ac:dyDescent="0.35">
      <c r="A170" s="122"/>
      <c r="B170" s="122"/>
      <c r="C170" s="175"/>
      <c r="D170" s="122"/>
      <c r="K170" s="120"/>
      <c r="L170" s="121"/>
      <c r="M170" s="121"/>
      <c r="Q170" s="126"/>
      <c r="R170" s="127"/>
      <c r="S170" s="130"/>
      <c r="T170" s="131"/>
      <c r="U170" s="123"/>
      <c r="V170" s="123"/>
      <c r="W170" s="123"/>
    </row>
    <row r="171" spans="1:23" s="101" customFormat="1" x14ac:dyDescent="0.35">
      <c r="A171" s="122"/>
      <c r="B171" s="122"/>
      <c r="C171" s="175"/>
      <c r="D171" s="122"/>
      <c r="K171" s="120"/>
      <c r="L171" s="121"/>
      <c r="M171" s="121"/>
      <c r="Q171" s="126"/>
      <c r="R171" s="127"/>
      <c r="S171" s="130"/>
      <c r="T171" s="131"/>
      <c r="U171" s="123"/>
      <c r="V171" s="123"/>
      <c r="W171" s="123"/>
    </row>
    <row r="172" spans="1:23" s="101" customFormat="1" x14ac:dyDescent="0.35">
      <c r="A172" s="122"/>
      <c r="B172" s="122"/>
      <c r="C172" s="175"/>
      <c r="D172" s="122"/>
      <c r="K172" s="120"/>
      <c r="L172" s="121"/>
      <c r="M172" s="121"/>
      <c r="Q172" s="126"/>
      <c r="R172" s="127"/>
      <c r="S172" s="130"/>
      <c r="T172" s="131"/>
      <c r="U172" s="123"/>
      <c r="V172" s="123"/>
      <c r="W172" s="123"/>
    </row>
    <row r="173" spans="1:23" s="101" customFormat="1" x14ac:dyDescent="0.35">
      <c r="A173" s="122"/>
      <c r="B173" s="122"/>
      <c r="C173" s="175"/>
      <c r="D173" s="122"/>
      <c r="K173" s="132"/>
      <c r="Q173" s="126"/>
      <c r="R173" s="127"/>
      <c r="S173" s="130"/>
      <c r="T173" s="131"/>
      <c r="U173" s="123"/>
      <c r="V173" s="123"/>
      <c r="W173" s="123"/>
    </row>
    <row r="174" spans="1:23" s="101" customFormat="1" x14ac:dyDescent="0.35">
      <c r="A174" s="122"/>
      <c r="B174" s="122"/>
      <c r="C174" s="175"/>
      <c r="D174" s="122"/>
      <c r="K174" s="132"/>
      <c r="Q174" s="126"/>
      <c r="R174" s="127"/>
      <c r="S174" s="130"/>
      <c r="T174" s="131"/>
      <c r="U174" s="123"/>
      <c r="V174" s="123"/>
      <c r="W174" s="123"/>
    </row>
    <row r="175" spans="1:23" x14ac:dyDescent="0.35">
      <c r="Q175" s="117"/>
      <c r="R175" s="114"/>
      <c r="S175" s="118"/>
      <c r="T175" s="119"/>
      <c r="U175" s="60"/>
      <c r="V175" s="60"/>
      <c r="W175" s="60"/>
    </row>
    <row r="176" spans="1:23" x14ac:dyDescent="0.35">
      <c r="Q176" s="117"/>
      <c r="R176" s="114"/>
      <c r="S176" s="118"/>
      <c r="T176" s="119"/>
      <c r="U176" s="60"/>
      <c r="V176" s="60"/>
      <c r="W176" s="60"/>
    </row>
    <row r="177" spans="17:23" x14ac:dyDescent="0.35">
      <c r="Q177" s="117"/>
      <c r="R177" s="114"/>
      <c r="S177" s="118"/>
      <c r="T177" s="119"/>
      <c r="U177" s="60"/>
      <c r="V177" s="60"/>
      <c r="W177" s="60"/>
    </row>
    <row r="178" spans="17:23" x14ac:dyDescent="0.35">
      <c r="Q178" s="117"/>
      <c r="R178" s="114"/>
      <c r="S178" s="118"/>
      <c r="T178" s="119"/>
      <c r="U178" s="60"/>
      <c r="V178" s="60"/>
      <c r="W178" s="60"/>
    </row>
    <row r="179" spans="17:23" x14ac:dyDescent="0.35">
      <c r="Q179" s="117"/>
      <c r="R179" s="114"/>
      <c r="S179" s="118"/>
      <c r="T179" s="119"/>
      <c r="U179" s="60"/>
      <c r="V179" s="60"/>
      <c r="W179" s="60"/>
    </row>
    <row r="180" spans="17:23" x14ac:dyDescent="0.35">
      <c r="Q180" s="117"/>
      <c r="R180" s="114"/>
      <c r="S180" s="118"/>
      <c r="T180" s="119"/>
      <c r="U180" s="60"/>
      <c r="V180" s="60"/>
      <c r="W180" s="60"/>
    </row>
  </sheetData>
  <sheetProtection insertRows="0" insertHyperlinks="0" sort="0" autoFilter="0" pivotTables="0"/>
  <customSheetViews>
    <customSheetView guid="{DF985369-F5C3-4AD1-9455-3AD1FB30427C}" scale="50" showPageBreaks="1" fitToPage="1" printArea="1" filter="1" showAutoFilter="1" hiddenRows="1" hiddenColumns="1" topLeftCell="A17">
      <selection activeCell="C2" sqref="C2:C3"/>
      <pageMargins left="0.7" right="0.7" top="0.75" bottom="0.75" header="0.3" footer="0.3"/>
      <pageSetup paperSize="8" scale="64" fitToHeight="0" orientation="landscape"/>
      <headerFooter alignWithMargins="0">
        <oddFooter>&amp;L&amp;Z&amp;F&amp;RPage &amp;P</oddFooter>
      </headerFooter>
      <autoFilter ref="B1:O1" xr:uid="{3D201B21-A596-4FDB-9D35-14875DF6FB50}">
        <filterColumn colId="4">
          <filters>
            <filter val="C-Possible"/>
          </filters>
        </filterColumn>
      </autoFilter>
    </customSheetView>
    <customSheetView guid="{0C1CD7A6-D7E9-455D-9389-8D63F9F84126}" scale="75" fitToPage="1" printArea="1" filter="1" showAutoFilter="1" hiddenRows="1" hiddenColumns="1" topLeftCell="E67">
      <selection activeCell="P70" sqref="P70"/>
      <pageMargins left="0.7" right="0.7" top="0.75" bottom="0.75" header="0.3" footer="0.3"/>
      <pageSetup paperSize="8" scale="64" fitToHeight="0" orientation="landscape"/>
      <headerFooter alignWithMargins="0">
        <oddFooter>&amp;L&amp;Z&amp;F&amp;RPage &amp;P</oddFooter>
      </headerFooter>
      <autoFilter ref="B1:O1" xr:uid="{207A064A-90E0-448B-B52A-7611A198E25B}">
        <filterColumn colId="4">
          <filters>
            <filter val="C-Possible"/>
          </filters>
        </filterColumn>
      </autoFilter>
    </customSheetView>
    <customSheetView guid="{A422BE13-3DFA-4568-980B-A64D3B2DF729}" scale="50" showPageBreaks="1" fitToPage="1" printArea="1" filter="1" showAutoFilter="1" hiddenRows="1" hiddenColumns="1">
      <selection activeCell="A37" sqref="A37:IV37"/>
      <pageMargins left="0.7" right="0.7" top="0.75" bottom="0.75" header="0.3" footer="0.3"/>
      <pageSetup paperSize="8" scale="64" fitToHeight="0" orientation="landscape"/>
      <headerFooter alignWithMargins="0">
        <oddFooter>&amp;L&amp;Z&amp;F&amp;RPage &amp;P</oddFooter>
      </headerFooter>
      <autoFilter ref="B1:O1" xr:uid="{74CB4E89-9CED-499D-9C86-D4361FFAC22C}">
        <filterColumn colId="4">
          <filters>
            <filter val="C-Possible"/>
          </filters>
        </filterColumn>
      </autoFilter>
    </customSheetView>
    <customSheetView guid="{CACF931C-06F1-4061-859D-78739E336A2B}" scale="50" showPageBreaks="1" fitToPage="1" printArea="1" filter="1" showAutoFilter="1" hiddenRows="1" hiddenColumns="1">
      <selection activeCell="J27" sqref="J27"/>
      <pageMargins left="0.7" right="0.7" top="0.75" bottom="0.75" header="0.3" footer="0.3"/>
      <pageSetup paperSize="8" scale="63" fitToHeight="0" orientation="landscape"/>
      <headerFooter alignWithMargins="0">
        <oddFooter>&amp;L&amp;Z&amp;F&amp;RPage &amp;P</oddFooter>
      </headerFooter>
      <autoFilter ref="B1:O1" xr:uid="{CF36063A-16DA-4FEB-85CB-55E87755D517}">
        <filterColumn colId="4">
          <filters>
            <filter val="C-Possible"/>
          </filters>
        </filterColumn>
      </autoFilter>
    </customSheetView>
    <customSheetView guid="{BBD541F4-F284-4B0E-A24B-997185C25112}" scale="50" showPageBreaks="1" fitToPage="1" printArea="1" filter="1" showAutoFilter="1" hiddenRows="1" hiddenColumns="1" topLeftCell="A2">
      <selection activeCell="J11" sqref="J11"/>
      <pageMargins left="0.7" right="0.7" top="0.75" bottom="0.75" header="0.3" footer="0.3"/>
      <pageSetup paperSize="8" scale="39" fitToHeight="0" orientation="landscape"/>
      <headerFooter alignWithMargins="0">
        <oddFooter>&amp;L&amp;Z&amp;F&amp;RPage &amp;P</oddFooter>
      </headerFooter>
      <autoFilter ref="B1:O1" xr:uid="{886EF298-A897-4B68-B024-BB5C4DB9F380}">
        <filterColumn colId="4">
          <filters>
            <filter val="C-Possible"/>
          </filters>
        </filterColumn>
      </autoFilter>
    </customSheetView>
  </customSheetViews>
  <mergeCells count="37">
    <mergeCell ref="D3:I3"/>
    <mergeCell ref="D4:I4"/>
    <mergeCell ref="D5:I5"/>
    <mergeCell ref="C38:C41"/>
    <mergeCell ref="B12:B19"/>
    <mergeCell ref="B20:B23"/>
    <mergeCell ref="K5:P5"/>
    <mergeCell ref="C8:D8"/>
    <mergeCell ref="C9:D11"/>
    <mergeCell ref="B48:B57"/>
    <mergeCell ref="B24:B47"/>
    <mergeCell ref="K9:N10"/>
    <mergeCell ref="J9:J11"/>
    <mergeCell ref="P9:P11"/>
    <mergeCell ref="O9:O11"/>
    <mergeCell ref="E9:E11"/>
    <mergeCell ref="C29:C30"/>
    <mergeCell ref="C31:C37"/>
    <mergeCell ref="C16:C17"/>
    <mergeCell ref="C20:C23"/>
    <mergeCell ref="F9:I10"/>
    <mergeCell ref="C72:C74"/>
    <mergeCell ref="B72:B75"/>
    <mergeCell ref="F8:I8"/>
    <mergeCell ref="B1:P1"/>
    <mergeCell ref="C58:C60"/>
    <mergeCell ref="B58:B64"/>
    <mergeCell ref="C65:C66"/>
    <mergeCell ref="C7:K7"/>
    <mergeCell ref="C12:C14"/>
    <mergeCell ref="B65:B71"/>
    <mergeCell ref="C48:C49"/>
    <mergeCell ref="C50:C52"/>
    <mergeCell ref="C55:C56"/>
    <mergeCell ref="K3:P3"/>
    <mergeCell ref="K4:P4"/>
    <mergeCell ref="C24:C25"/>
  </mergeCells>
  <phoneticPr fontId="4" type="noConversion"/>
  <conditionalFormatting sqref="F12:G101 J34:J101 J12:J31 K12:L101 O12:P101">
    <cfRule type="expression" dxfId="16" priority="696">
      <formula>$E12="No"</formula>
    </cfRule>
  </conditionalFormatting>
  <conditionalFormatting sqref="C2:E2 I2:K2 I6:K6 C6:E6">
    <cfRule type="cellIs" dxfId="15" priority="46" operator="equal">
      <formula>"Event Name"</formula>
    </cfRule>
    <cfRule type="cellIs" dxfId="14" priority="47" operator="equal">
      <formula>"Event Name"</formula>
    </cfRule>
  </conditionalFormatting>
  <conditionalFormatting sqref="L2:M2">
    <cfRule type="cellIs" dxfId="13" priority="23" operator="equal">
      <formula>"Event Name"</formula>
    </cfRule>
    <cfRule type="cellIs" dxfId="12" priority="24" operator="equal">
      <formula>"Event Name"</formula>
    </cfRule>
  </conditionalFormatting>
  <conditionalFormatting sqref="H12:H101">
    <cfRule type="cellIs" dxfId="11" priority="10" stopIfTrue="1" operator="equal">
      <formula>"Very High"</formula>
    </cfRule>
    <cfRule type="cellIs" dxfId="10" priority="11" stopIfTrue="1" operator="equal">
      <formula>"high"</formula>
    </cfRule>
    <cfRule type="cellIs" dxfId="9" priority="12" stopIfTrue="1" operator="equal">
      <formula>"Medium"</formula>
    </cfRule>
  </conditionalFormatting>
  <conditionalFormatting sqref="H12:H101">
    <cfRule type="cellIs" dxfId="8" priority="9" stopIfTrue="1" operator="equal">
      <formula>"Low"</formula>
    </cfRule>
  </conditionalFormatting>
  <conditionalFormatting sqref="H12:H101">
    <cfRule type="expression" dxfId="7" priority="8">
      <formula>$C12="No"</formula>
    </cfRule>
  </conditionalFormatting>
  <conditionalFormatting sqref="I12:I101">
    <cfRule type="expression" dxfId="6" priority="7">
      <formula>$C12="No"</formula>
    </cfRule>
  </conditionalFormatting>
  <conditionalFormatting sqref="M12:M101">
    <cfRule type="cellIs" dxfId="5" priority="4" stopIfTrue="1" operator="equal">
      <formula>"Very High"</formula>
    </cfRule>
    <cfRule type="cellIs" dxfId="4" priority="5" stopIfTrue="1" operator="equal">
      <formula>"high"</formula>
    </cfRule>
    <cfRule type="cellIs" dxfId="3" priority="6" stopIfTrue="1" operator="equal">
      <formula>"Medium"</formula>
    </cfRule>
  </conditionalFormatting>
  <conditionalFormatting sqref="M12:M101">
    <cfRule type="cellIs" dxfId="2" priority="3" stopIfTrue="1" operator="equal">
      <formula>"Low"</formula>
    </cfRule>
  </conditionalFormatting>
  <conditionalFormatting sqref="M12:M101">
    <cfRule type="expression" dxfId="1" priority="2">
      <formula>$C12="No"</formula>
    </cfRule>
  </conditionalFormatting>
  <conditionalFormatting sqref="N12:N101">
    <cfRule type="expression" dxfId="0" priority="1">
      <formula>$C12="No"</formula>
    </cfRule>
  </conditionalFormatting>
  <dataValidations xWindow="1817" yWindow="848" count="5">
    <dataValidation allowBlank="1" showInputMessage="1" showErrorMessage="1" prompt="Ensure you include address of where event is being held" sqref="L2" xr:uid="{676CB39B-7853-4876-963E-56020BEBEEB1}"/>
    <dataValidation type="date" operator="greaterThan" allowBlank="1" showInputMessage="1" showErrorMessage="1" errorTitle="Date" error="Please enter a valid date format, preferably dd-mmm-yy, which must be later than 01-Jan-03" sqref="T116:T180 S68:S115" xr:uid="{00000000-0002-0000-0000-000004000000}">
      <formula1>36892</formula1>
    </dataValidation>
    <dataValidation allowBlank="1" showInputMessage="1" showErrorMessage="1" prompt="What date did you complete this risk register?" sqref="I6" xr:uid="{00000000-0002-0000-0000-000005000000}"/>
    <dataValidation allowBlank="1" showInputMessage="1" showErrorMessage="1" prompt="What event?" sqref="C2:E2" xr:uid="{00000000-0002-0000-0000-000000000000}"/>
    <dataValidation allowBlank="1" showInputMessage="1" showErrorMessage="1" prompt="Include Start Time and Finish Time eg 13:00 - 22:00" sqref="C6:E6" xr:uid="{00000000-0002-0000-0000-000002000000}"/>
  </dataValidations>
  <printOptions horizontalCentered="1" verticalCentered="1"/>
  <pageMargins left="0.19685039370078741" right="0.19685039370078741" top="0.23622047244094491" bottom="0.43307086614173229" header="0.19685039370078741" footer="0.23622047244094491"/>
  <pageSetup paperSize="9" scale="40" fitToHeight="0" orientation="landscape" r:id="rId1"/>
  <headerFooter alignWithMargins="0">
    <oddFooter>&amp;RPage &amp;P</oddFooter>
  </headerFooter>
  <extLst>
    <ext xmlns:x14="http://schemas.microsoft.com/office/spreadsheetml/2009/9/main" uri="{CCE6A557-97BC-4b89-ADB6-D9C93CAAB3DF}">
      <x14:dataValidations xmlns:xm="http://schemas.microsoft.com/office/excel/2006/main" xWindow="1817" yWindow="848" count="6">
        <x14:dataValidation type="list" allowBlank="1" showInputMessage="1" showErrorMessage="1" errorTitle="Percentage Complete" error="Use the drop down arrow to select a valid % complete" xr:uid="{00000000-0002-0000-0000-000007000000}">
          <x14:formula1>
            <xm:f>Lists!$A$58:$A$71</xm:f>
          </x14:formula1>
          <xm:sqref>S116:S180 R68:R115</xm:sqref>
        </x14:dataValidation>
        <x14:dataValidation type="list" allowBlank="1" showInputMessage="1" showErrorMessage="1" errorTitle="STOP" error="Enter Only &quot;Yes&quot; OR &quot;No&quot;" xr:uid="{66F33C30-33DF-4684-84F0-99007FCA9CD1}">
          <x14:formula1>
            <xm:f>Sheet1!$B$2:$B$5</xm:f>
          </x14:formula1>
          <xm:sqref>E12:E67</xm:sqref>
        </x14:dataValidation>
        <x14:dataValidation type="list" allowBlank="1" showInputMessage="1" showErrorMessage="1" errorTitle="STOP" error="Enter Only &quot;Yes&quot; OR &quot;No&quot;" xr:uid="{00000000-0002-0000-0000-00000A000000}">
          <x14:formula1>
            <xm:f>Lists!$I$1:$I$2</xm:f>
          </x14:formula1>
          <xm:sqref>E68:E101</xm:sqref>
        </x14:dataValidation>
        <x14:dataValidation type="list" allowBlank="1" showInputMessage="1" showErrorMessage="1" errorTitle="STOP" error="Only City of Swan Risk Matrix Values can be entered!" xr:uid="{00000000-0002-0000-0000-000008000000}">
          <x14:formula1>
            <xm:f>Lists!$B$2:$B$7</xm:f>
          </x14:formula1>
          <xm:sqref>L12:L101 G12:G101</xm:sqref>
        </x14:dataValidation>
        <x14:dataValidation type="list" allowBlank="1" showInputMessage="1" showErrorMessage="1" errorTitle="STOP" error="Only City of Swan Risk Matrix Values can be entered!" xr:uid="{00000000-0002-0000-0000-000009000000}">
          <x14:formula1>
            <xm:f>Lists!$B$9:$B$14</xm:f>
          </x14:formula1>
          <xm:sqref>K12:K101 F12:F101</xm:sqref>
        </x14:dataValidation>
        <x14:dataValidation type="list" allowBlank="1" showInputMessage="1" showErrorMessage="1" errorTitle="STOP" error="Enter Only &quot;Yes&quot; OR &quot;No&quot; OR &quot;ALARP&quot;" prompt="ALARP = As Low As Reasonably Practical" xr:uid="{00000000-0002-0000-0000-00000B000000}">
          <x14:formula1>
            <xm:f>Lists!$K$1:$K$3</xm:f>
          </x14:formula1>
          <xm:sqref>P12:P101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BDFC2-4670-4240-B7F1-8CC77D40BDB7}">
  <dimension ref="A1:P15"/>
  <sheetViews>
    <sheetView zoomScale="148" zoomScaleNormal="148" workbookViewId="0">
      <selection sqref="A1:XFD1"/>
    </sheetView>
  </sheetViews>
  <sheetFormatPr defaultRowHeight="12.75" x14ac:dyDescent="0.2"/>
  <cols>
    <col min="1" max="1" width="36.28515625" customWidth="1"/>
    <col min="2" max="2" width="20.7109375" customWidth="1"/>
  </cols>
  <sheetData>
    <row r="1" spans="1:16" ht="31.5" x14ac:dyDescent="0.25">
      <c r="A1" s="133"/>
      <c r="B1" s="135" t="s">
        <v>84</v>
      </c>
      <c r="C1" s="133"/>
      <c r="D1" s="133"/>
      <c r="E1" s="133"/>
      <c r="F1" s="133"/>
      <c r="G1" s="133"/>
      <c r="H1" s="133"/>
      <c r="I1" s="134"/>
      <c r="J1" s="134"/>
      <c r="K1" s="134"/>
      <c r="L1" s="134"/>
      <c r="M1" s="134"/>
      <c r="N1" s="134"/>
      <c r="O1" s="134"/>
      <c r="P1" s="134"/>
    </row>
    <row r="2" spans="1:16" ht="15.75" x14ac:dyDescent="0.25">
      <c r="A2" s="134"/>
      <c r="B2" s="134" t="s">
        <v>47</v>
      </c>
      <c r="C2" s="134"/>
      <c r="D2" s="134"/>
      <c r="E2" s="134"/>
      <c r="F2" s="134"/>
      <c r="G2" s="134"/>
      <c r="H2" s="134"/>
      <c r="I2" s="134"/>
      <c r="J2" s="134"/>
      <c r="K2" s="134"/>
      <c r="L2" s="134"/>
      <c r="M2" s="134"/>
      <c r="N2" s="134"/>
      <c r="O2" s="134"/>
      <c r="P2" s="134"/>
    </row>
    <row r="3" spans="1:16" ht="15.75" x14ac:dyDescent="0.25">
      <c r="A3" s="134"/>
      <c r="B3" s="134" t="s">
        <v>48</v>
      </c>
      <c r="C3" s="134"/>
      <c r="D3" s="134"/>
      <c r="E3" s="134"/>
      <c r="F3" s="134"/>
      <c r="G3" s="134"/>
      <c r="H3" s="134"/>
      <c r="I3" s="134"/>
      <c r="J3" s="134"/>
      <c r="K3" s="134"/>
      <c r="L3" s="134"/>
      <c r="M3" s="134"/>
      <c r="N3" s="134"/>
      <c r="O3" s="134"/>
      <c r="P3" s="134"/>
    </row>
    <row r="4" spans="1:16" ht="15.75" x14ac:dyDescent="0.25">
      <c r="A4" s="134"/>
      <c r="B4" s="134"/>
      <c r="C4" s="134"/>
      <c r="D4" s="134"/>
      <c r="E4" s="134"/>
      <c r="F4" s="134"/>
      <c r="G4" s="134"/>
      <c r="H4" s="134"/>
      <c r="I4" s="134"/>
      <c r="J4" s="134"/>
      <c r="K4" s="134"/>
      <c r="L4" s="134"/>
      <c r="M4" s="134"/>
      <c r="N4" s="134"/>
      <c r="O4" s="134"/>
      <c r="P4" s="134"/>
    </row>
    <row r="5" spans="1:16" ht="15.75" x14ac:dyDescent="0.25">
      <c r="A5" s="134"/>
      <c r="B5" s="134"/>
      <c r="C5" s="134"/>
      <c r="D5" s="134"/>
      <c r="E5" s="134"/>
      <c r="F5" s="134"/>
      <c r="G5" s="134"/>
      <c r="H5" s="134"/>
      <c r="I5" s="134"/>
      <c r="J5" s="134"/>
      <c r="K5" s="134"/>
      <c r="L5" s="134"/>
      <c r="M5" s="134"/>
      <c r="N5" s="134"/>
      <c r="O5" s="134"/>
      <c r="P5" s="134"/>
    </row>
    <row r="6" spans="1:16" ht="15.75" x14ac:dyDescent="0.25">
      <c r="A6" s="134"/>
      <c r="B6" s="134"/>
      <c r="C6" s="134"/>
      <c r="D6" s="134"/>
      <c r="E6" s="134"/>
      <c r="F6" s="134"/>
      <c r="G6" s="134"/>
      <c r="H6" s="134"/>
      <c r="I6" s="134"/>
      <c r="J6" s="134"/>
      <c r="K6" s="134"/>
      <c r="L6" s="134"/>
      <c r="M6" s="134"/>
      <c r="N6" s="134"/>
      <c r="O6" s="134"/>
      <c r="P6" s="134"/>
    </row>
    <row r="7" spans="1:16" ht="15.75" x14ac:dyDescent="0.25">
      <c r="A7" s="134"/>
      <c r="B7" s="134"/>
      <c r="C7" s="134"/>
      <c r="D7" s="134"/>
      <c r="E7" s="134"/>
      <c r="F7" s="134"/>
      <c r="G7" s="134"/>
      <c r="H7" s="134"/>
      <c r="I7" s="134"/>
      <c r="J7" s="134"/>
      <c r="K7" s="134"/>
      <c r="L7" s="134"/>
      <c r="M7" s="134"/>
      <c r="N7" s="134"/>
      <c r="O7" s="134"/>
      <c r="P7" s="134"/>
    </row>
    <row r="8" spans="1:16" ht="15.75" x14ac:dyDescent="0.25">
      <c r="A8" s="134"/>
      <c r="B8" s="134"/>
      <c r="C8" s="134"/>
      <c r="D8" s="134"/>
      <c r="E8" s="134"/>
      <c r="F8" s="134"/>
      <c r="G8" s="134"/>
      <c r="H8" s="134"/>
      <c r="I8" s="134"/>
      <c r="J8" s="134"/>
      <c r="K8" s="134"/>
      <c r="L8" s="134"/>
      <c r="M8" s="134"/>
      <c r="N8" s="134"/>
      <c r="O8" s="134"/>
      <c r="P8" s="134"/>
    </row>
    <row r="9" spans="1:16" ht="15.75" x14ac:dyDescent="0.25">
      <c r="A9" s="134"/>
      <c r="B9" s="134"/>
      <c r="C9" s="134"/>
      <c r="D9" s="134"/>
      <c r="E9" s="134"/>
      <c r="F9" s="134"/>
      <c r="G9" s="134"/>
      <c r="H9" s="134"/>
      <c r="I9" s="134"/>
      <c r="J9" s="134"/>
      <c r="K9" s="134"/>
      <c r="L9" s="134"/>
      <c r="M9" s="134"/>
      <c r="N9" s="134"/>
      <c r="O9" s="134"/>
      <c r="P9" s="134"/>
    </row>
    <row r="10" spans="1:16" ht="15.75" x14ac:dyDescent="0.25">
      <c r="A10" s="134"/>
      <c r="B10" s="134"/>
      <c r="C10" s="134"/>
      <c r="D10" s="134"/>
      <c r="E10" s="134"/>
      <c r="F10" s="134"/>
      <c r="G10" s="134"/>
      <c r="H10" s="134"/>
      <c r="I10" s="134"/>
      <c r="J10" s="134"/>
      <c r="K10" s="134"/>
      <c r="L10" s="134"/>
      <c r="M10" s="134"/>
      <c r="N10" s="134"/>
      <c r="O10" s="134"/>
      <c r="P10" s="134"/>
    </row>
    <row r="11" spans="1:16" ht="15.75" x14ac:dyDescent="0.25">
      <c r="A11" s="134"/>
      <c r="B11" s="134"/>
      <c r="C11" s="134"/>
      <c r="D11" s="134"/>
      <c r="E11" s="134"/>
      <c r="F11" s="134"/>
      <c r="G11" s="134"/>
      <c r="H11" s="134"/>
      <c r="I11" s="134"/>
      <c r="J11" s="134"/>
      <c r="K11" s="134"/>
      <c r="L11" s="134"/>
      <c r="M11" s="134"/>
      <c r="N11" s="134"/>
      <c r="O11" s="134"/>
      <c r="P11" s="134"/>
    </row>
    <row r="12" spans="1:16" ht="15.75" x14ac:dyDescent="0.25">
      <c r="A12" s="134"/>
      <c r="B12" s="134"/>
      <c r="C12" s="134"/>
      <c r="D12" s="134"/>
      <c r="E12" s="134"/>
      <c r="F12" s="134"/>
      <c r="G12" s="134"/>
      <c r="H12" s="134"/>
      <c r="I12" s="134"/>
      <c r="J12" s="134"/>
      <c r="K12" s="134"/>
      <c r="L12" s="134"/>
      <c r="M12" s="134"/>
      <c r="N12" s="134"/>
      <c r="O12" s="134"/>
      <c r="P12" s="134"/>
    </row>
    <row r="13" spans="1:16" ht="15.75" x14ac:dyDescent="0.25">
      <c r="A13" s="134"/>
      <c r="B13" s="134"/>
      <c r="C13" s="134"/>
      <c r="D13" s="134"/>
      <c r="E13" s="134"/>
      <c r="F13" s="134"/>
      <c r="G13" s="134"/>
      <c r="H13" s="134"/>
      <c r="I13" s="134"/>
      <c r="J13" s="134"/>
      <c r="K13" s="134"/>
      <c r="L13" s="134"/>
      <c r="M13" s="134"/>
      <c r="N13" s="134"/>
      <c r="O13" s="134"/>
      <c r="P13" s="134"/>
    </row>
    <row r="14" spans="1:16" ht="15.75" x14ac:dyDescent="0.25">
      <c r="A14" s="134"/>
      <c r="B14" s="134"/>
      <c r="C14" s="134"/>
      <c r="D14" s="134"/>
      <c r="E14" s="134"/>
      <c r="F14" s="134"/>
      <c r="G14" s="134"/>
      <c r="H14" s="134"/>
      <c r="I14" s="134"/>
      <c r="J14" s="134"/>
      <c r="K14" s="134"/>
      <c r="L14" s="134"/>
      <c r="M14" s="134"/>
      <c r="N14" s="134"/>
      <c r="O14" s="134"/>
      <c r="P14" s="134"/>
    </row>
    <row r="15" spans="1:16" ht="15.75" x14ac:dyDescent="0.25">
      <c r="A15" s="134"/>
      <c r="B15" s="134"/>
      <c r="C15" s="134"/>
      <c r="D15" s="134"/>
      <c r="E15" s="134"/>
      <c r="F15" s="134"/>
      <c r="G15" s="134"/>
      <c r="H15" s="134"/>
      <c r="I15" s="134"/>
      <c r="J15" s="134"/>
      <c r="K15" s="134"/>
      <c r="L15" s="134"/>
      <c r="M15" s="134"/>
      <c r="N15" s="134"/>
      <c r="O15" s="134"/>
      <c r="P15" s="134"/>
    </row>
  </sheetData>
  <sheetProtection algorithmName="SHA-512" hashValue="4Ty1tWHmypDLYi/WpGI1iYAYMohdOjRVYhrUux/z4mz2u2aMDLllCKO8kQqNpRtfnc0MgZsBZ0knMQAMZdJjtA==" saltValue="iBpGJGokLNz8dJ6pR62xMA==" spinCount="100000" sheet="1" objects="1" scenarios="1"/>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O38"/>
  <sheetViews>
    <sheetView zoomScale="55" zoomScaleNormal="55" zoomScalePageLayoutView="55" workbookViewId="0">
      <selection activeCell="C3" sqref="C3:H3"/>
    </sheetView>
  </sheetViews>
  <sheetFormatPr defaultColWidth="8.85546875" defaultRowHeight="12.75" x14ac:dyDescent="0.2"/>
  <cols>
    <col min="1" max="1" width="1.85546875" customWidth="1"/>
    <col min="2" max="2" width="14.85546875" customWidth="1"/>
    <col min="3" max="3" width="28.42578125" bestFit="1" customWidth="1"/>
    <col min="4" max="4" width="24.28515625" bestFit="1" customWidth="1"/>
    <col min="5" max="5" width="22.7109375" customWidth="1"/>
    <col min="6" max="6" width="23.7109375" customWidth="1"/>
    <col min="7" max="8" width="24.140625" customWidth="1"/>
    <col min="9" max="9" width="6.42578125" customWidth="1"/>
    <col min="10" max="10" width="28.42578125" bestFit="1" customWidth="1"/>
    <col min="11" max="11" width="103.28515625" customWidth="1"/>
    <col min="12" max="12" width="24.7109375" customWidth="1"/>
    <col min="13" max="13" width="19" customWidth="1"/>
  </cols>
  <sheetData>
    <row r="1" spans="1:15" x14ac:dyDescent="0.2">
      <c r="A1" s="71"/>
      <c r="B1" s="70"/>
      <c r="C1" s="71"/>
      <c r="D1" s="72"/>
    </row>
    <row r="2" spans="1:15" ht="13.5" thickBot="1" x14ac:dyDescent="0.25"/>
    <row r="3" spans="1:15" ht="22.5" customHeight="1" thickBot="1" x14ac:dyDescent="0.3">
      <c r="B3" s="63"/>
      <c r="C3" s="344" t="s">
        <v>38</v>
      </c>
      <c r="D3" s="344"/>
      <c r="E3" s="344"/>
      <c r="F3" s="344"/>
      <c r="G3" s="344"/>
      <c r="H3" s="345"/>
      <c r="I3" s="69"/>
      <c r="J3" s="352" t="s">
        <v>39</v>
      </c>
      <c r="K3" s="353"/>
      <c r="L3" s="353"/>
      <c r="M3" s="353"/>
      <c r="N3" s="353"/>
      <c r="O3" s="354"/>
    </row>
    <row r="4" spans="1:15" ht="47.25" customHeight="1" thickBot="1" x14ac:dyDescent="0.3">
      <c r="B4" s="64"/>
      <c r="C4" s="74"/>
      <c r="D4" s="346" t="s">
        <v>28</v>
      </c>
      <c r="E4" s="347"/>
      <c r="F4" s="347"/>
      <c r="G4" s="347"/>
      <c r="H4" s="348"/>
      <c r="I4" s="69"/>
      <c r="J4" s="355"/>
      <c r="K4" s="356"/>
      <c r="L4" s="356"/>
      <c r="M4" s="356"/>
      <c r="N4" s="356"/>
      <c r="O4" s="357"/>
    </row>
    <row r="5" spans="1:15" ht="42" customHeight="1" thickBot="1" x14ac:dyDescent="0.3">
      <c r="B5" s="65"/>
      <c r="C5" s="75"/>
      <c r="D5" s="76" t="s">
        <v>29</v>
      </c>
      <c r="E5" s="77" t="s">
        <v>30</v>
      </c>
      <c r="F5" s="77" t="s">
        <v>1</v>
      </c>
      <c r="G5" s="77" t="s">
        <v>69</v>
      </c>
      <c r="H5" s="78" t="s">
        <v>70</v>
      </c>
      <c r="I5" s="69"/>
      <c r="J5" s="66" t="s">
        <v>31</v>
      </c>
      <c r="K5" s="358" t="s">
        <v>32</v>
      </c>
      <c r="L5" s="358"/>
      <c r="M5" s="358"/>
      <c r="N5" s="358"/>
      <c r="O5" s="359"/>
    </row>
    <row r="6" spans="1:15" ht="67.5" customHeight="1" thickBot="1" x14ac:dyDescent="0.3">
      <c r="B6" s="349" t="s">
        <v>3</v>
      </c>
      <c r="C6" s="79" t="s">
        <v>33</v>
      </c>
      <c r="D6" s="80" t="s">
        <v>56</v>
      </c>
      <c r="E6" s="81" t="s">
        <v>54</v>
      </c>
      <c r="F6" s="81" t="s">
        <v>52</v>
      </c>
      <c r="G6" s="82" t="s">
        <v>51</v>
      </c>
      <c r="H6" s="82" t="s">
        <v>50</v>
      </c>
      <c r="I6" s="69"/>
      <c r="J6" s="67" t="s">
        <v>33</v>
      </c>
      <c r="K6" s="360" t="s">
        <v>64</v>
      </c>
      <c r="L6" s="361"/>
      <c r="M6" s="361"/>
      <c r="N6" s="361"/>
      <c r="O6" s="362"/>
    </row>
    <row r="7" spans="1:15" ht="72" customHeight="1" thickBot="1" x14ac:dyDescent="0.3">
      <c r="B7" s="350"/>
      <c r="C7" s="79" t="s">
        <v>34</v>
      </c>
      <c r="D7" s="83" t="s">
        <v>60</v>
      </c>
      <c r="E7" s="80" t="s">
        <v>57</v>
      </c>
      <c r="F7" s="81" t="s">
        <v>55</v>
      </c>
      <c r="G7" s="81" t="s">
        <v>53</v>
      </c>
      <c r="H7" s="82" t="s">
        <v>51</v>
      </c>
      <c r="I7" s="69"/>
      <c r="J7" s="67" t="s">
        <v>34</v>
      </c>
      <c r="K7" s="360" t="s">
        <v>65</v>
      </c>
      <c r="L7" s="361"/>
      <c r="M7" s="361"/>
      <c r="N7" s="361"/>
      <c r="O7" s="362"/>
    </row>
    <row r="8" spans="1:15" ht="65.25" customHeight="1" thickBot="1" x14ac:dyDescent="0.3">
      <c r="B8" s="350"/>
      <c r="C8" s="79" t="s">
        <v>35</v>
      </c>
      <c r="D8" s="83" t="s">
        <v>61</v>
      </c>
      <c r="E8" s="80" t="s">
        <v>58</v>
      </c>
      <c r="F8" s="80" t="s">
        <v>59</v>
      </c>
      <c r="G8" s="81" t="s">
        <v>55</v>
      </c>
      <c r="H8" s="81" t="s">
        <v>52</v>
      </c>
      <c r="I8" s="69"/>
      <c r="J8" s="67" t="s">
        <v>35</v>
      </c>
      <c r="K8" s="360" t="s">
        <v>66</v>
      </c>
      <c r="L8" s="361"/>
      <c r="M8" s="361"/>
      <c r="N8" s="361"/>
      <c r="O8" s="362"/>
    </row>
    <row r="9" spans="1:15" ht="67.5" customHeight="1" thickBot="1" x14ac:dyDescent="0.3">
      <c r="B9" s="350"/>
      <c r="C9" s="79" t="s">
        <v>36</v>
      </c>
      <c r="D9" s="83" t="s">
        <v>62</v>
      </c>
      <c r="E9" s="83" t="s">
        <v>60</v>
      </c>
      <c r="F9" s="80" t="s">
        <v>58</v>
      </c>
      <c r="G9" s="80" t="s">
        <v>57</v>
      </c>
      <c r="H9" s="81" t="s">
        <v>54</v>
      </c>
      <c r="I9" s="69"/>
      <c r="J9" s="67" t="s">
        <v>36</v>
      </c>
      <c r="K9" s="360" t="s">
        <v>67</v>
      </c>
      <c r="L9" s="361"/>
      <c r="M9" s="361"/>
      <c r="N9" s="361"/>
      <c r="O9" s="362"/>
    </row>
    <row r="10" spans="1:15" ht="70.5" customHeight="1" thickBot="1" x14ac:dyDescent="0.3">
      <c r="B10" s="351"/>
      <c r="C10" s="76" t="s">
        <v>37</v>
      </c>
      <c r="D10" s="83" t="s">
        <v>63</v>
      </c>
      <c r="E10" s="83" t="s">
        <v>62</v>
      </c>
      <c r="F10" s="83" t="s">
        <v>61</v>
      </c>
      <c r="G10" s="83" t="s">
        <v>60</v>
      </c>
      <c r="H10" s="80" t="s">
        <v>56</v>
      </c>
      <c r="I10" s="69"/>
      <c r="J10" s="68" t="s">
        <v>37</v>
      </c>
      <c r="K10" s="363" t="s">
        <v>68</v>
      </c>
      <c r="L10" s="364"/>
      <c r="M10" s="364"/>
      <c r="N10" s="364"/>
      <c r="O10" s="365"/>
    </row>
    <row r="11" spans="1:15" ht="54.75" customHeight="1" thickBot="1" x14ac:dyDescent="0.35">
      <c r="J11" s="73"/>
      <c r="K11" s="73"/>
      <c r="L11" s="73"/>
      <c r="M11" s="73"/>
      <c r="N11" s="73"/>
      <c r="O11" s="73"/>
    </row>
    <row r="12" spans="1:15" x14ac:dyDescent="0.2">
      <c r="J12" s="352" t="s">
        <v>77</v>
      </c>
      <c r="K12" s="353"/>
      <c r="L12" s="353"/>
      <c r="M12" s="353"/>
      <c r="N12" s="353"/>
      <c r="O12" s="354"/>
    </row>
    <row r="13" spans="1:15" ht="52.5" customHeight="1" thickBot="1" x14ac:dyDescent="0.25">
      <c r="J13" s="355"/>
      <c r="K13" s="356"/>
      <c r="L13" s="356"/>
      <c r="M13" s="356"/>
      <c r="N13" s="356"/>
      <c r="O13" s="357"/>
    </row>
    <row r="14" spans="1:15" ht="36.75" customHeight="1" thickBot="1" x14ac:dyDescent="0.25">
      <c r="J14" s="66" t="s">
        <v>31</v>
      </c>
      <c r="K14" s="358" t="s">
        <v>76</v>
      </c>
      <c r="L14" s="358"/>
      <c r="M14" s="358"/>
      <c r="N14" s="358"/>
      <c r="O14" s="359"/>
    </row>
    <row r="15" spans="1:15" ht="72.75" customHeight="1" thickBot="1" x14ac:dyDescent="0.25">
      <c r="J15" s="67" t="s">
        <v>29</v>
      </c>
      <c r="K15" s="360" t="s">
        <v>71</v>
      </c>
      <c r="L15" s="361"/>
      <c r="M15" s="361"/>
      <c r="N15" s="361"/>
      <c r="O15" s="362"/>
    </row>
    <row r="16" spans="1:15" ht="66" customHeight="1" thickBot="1" x14ac:dyDescent="0.25">
      <c r="J16" s="67" t="s">
        <v>30</v>
      </c>
      <c r="K16" s="360" t="s">
        <v>72</v>
      </c>
      <c r="L16" s="361"/>
      <c r="M16" s="361"/>
      <c r="N16" s="361"/>
      <c r="O16" s="362"/>
    </row>
    <row r="17" spans="10:15" ht="78.75" customHeight="1" thickBot="1" x14ac:dyDescent="0.25">
      <c r="J17" s="67" t="s">
        <v>1</v>
      </c>
      <c r="K17" s="360" t="s">
        <v>73</v>
      </c>
      <c r="L17" s="361"/>
      <c r="M17" s="361"/>
      <c r="N17" s="361"/>
      <c r="O17" s="362"/>
    </row>
    <row r="18" spans="10:15" ht="79.5" customHeight="1" thickBot="1" x14ac:dyDescent="0.25">
      <c r="J18" s="67" t="s">
        <v>69</v>
      </c>
      <c r="K18" s="360" t="s">
        <v>74</v>
      </c>
      <c r="L18" s="361"/>
      <c r="M18" s="361"/>
      <c r="N18" s="361"/>
      <c r="O18" s="362"/>
    </row>
    <row r="19" spans="10:15" ht="80.25" customHeight="1" thickBot="1" x14ac:dyDescent="0.25">
      <c r="J19" s="68" t="s">
        <v>70</v>
      </c>
      <c r="K19" s="363" t="s">
        <v>75</v>
      </c>
      <c r="L19" s="364"/>
      <c r="M19" s="364"/>
      <c r="N19" s="364"/>
      <c r="O19" s="365"/>
    </row>
    <row r="20" spans="10:15" ht="55.5" customHeight="1" x14ac:dyDescent="0.2"/>
    <row r="21" spans="10:15" ht="48.75" customHeight="1" x14ac:dyDescent="0.2"/>
    <row r="22" spans="10:15" ht="24.75" customHeight="1" x14ac:dyDescent="0.2"/>
    <row r="23" spans="10:15" ht="50.45" customHeight="1" x14ac:dyDescent="0.2"/>
    <row r="24" spans="10:15" ht="62.1" customHeight="1" x14ac:dyDescent="0.2"/>
    <row r="25" spans="10:15" ht="29.25" customHeight="1" x14ac:dyDescent="0.2"/>
    <row r="26" spans="10:15" ht="49.5" customHeight="1" x14ac:dyDescent="0.2"/>
    <row r="27" spans="10:15" ht="44.25" customHeight="1" x14ac:dyDescent="0.2"/>
    <row r="28" spans="10:15" ht="45.75" customHeight="1" x14ac:dyDescent="0.2"/>
    <row r="29" spans="10:15" ht="47.25" customHeight="1" x14ac:dyDescent="0.2"/>
    <row r="30" spans="10:15" ht="48" customHeight="1" x14ac:dyDescent="0.2"/>
    <row r="31" spans="10:15" ht="13.5" customHeight="1" x14ac:dyDescent="0.2"/>
    <row r="32" spans="10:15" ht="13.5" customHeight="1" x14ac:dyDescent="0.2"/>
    <row r="33" ht="13.5" customHeight="1" x14ac:dyDescent="0.2"/>
    <row r="34" ht="13.5" customHeight="1" x14ac:dyDescent="0.2"/>
    <row r="35" ht="13.5" customHeight="1" x14ac:dyDescent="0.2"/>
    <row r="38" ht="21.75" customHeight="1" x14ac:dyDescent="0.2"/>
  </sheetData>
  <sheetProtection algorithmName="SHA-512" hashValue="iCnubpCy3P8o2+AwL4yYASNcyu963qdDw4oHtH54ugi0qmuFaJzbALR+61irTxoVnZkU8zf+IXJDVHUI2+MlIA==" saltValue="nCVdnYSJ7WmCCnjY6GFSoA==" spinCount="100000" sheet="1" objects="1" scenarios="1" selectLockedCells="1" selectUnlockedCells="1"/>
  <customSheetViews>
    <customSheetView guid="{DF985369-F5C3-4AD1-9455-3AD1FB30427C}" showPageBreaks="1" fitToPage="1" printArea="1" topLeftCell="A21">
      <selection activeCell="B55" sqref="B55"/>
      <pageMargins left="0.7" right="0.7" top="0.75" bottom="0.75" header="0.3" footer="0.3"/>
      <pageSetup paperSize="9" scale="85" orientation="portrait"/>
      <headerFooter alignWithMargins="0">
        <oddHeader>&amp;R&amp;A</oddHeader>
        <oddFooter>&amp;L&amp;Z&amp;F&amp;RPage &amp;P of &amp;N</oddFooter>
      </headerFooter>
    </customSheetView>
    <customSheetView guid="{0C1CD7A6-D7E9-455D-9389-8D63F9F84126}" fitToPage="1" topLeftCell="A21">
      <selection activeCell="B55" sqref="B55"/>
      <pageMargins left="0.7" right="0.7" top="0.75" bottom="0.75" header="0.3" footer="0.3"/>
      <pageSetup paperSize="9" scale="85" orientation="portrait"/>
      <headerFooter alignWithMargins="0">
        <oddHeader>&amp;R&amp;A</oddHeader>
        <oddFooter>&amp;L&amp;Z&amp;F&amp;RPage &amp;P of &amp;N</oddFooter>
      </headerFooter>
    </customSheetView>
    <customSheetView guid="{A422BE13-3DFA-4568-980B-A64D3B2DF729}" showPageBreaks="1" fitToPage="1" printArea="1" topLeftCell="A21">
      <selection activeCell="B55" sqref="B55"/>
      <pageMargins left="0.7" right="0.7" top="0.75" bottom="0.75" header="0.3" footer="0.3"/>
      <pageSetup paperSize="9" scale="85" orientation="portrait"/>
      <headerFooter alignWithMargins="0">
        <oddHeader>&amp;R&amp;A</oddHeader>
        <oddFooter>&amp;L&amp;Z&amp;F&amp;RPage &amp;P of &amp;N</oddFooter>
      </headerFooter>
    </customSheetView>
    <customSheetView guid="{CACF931C-06F1-4061-859D-78739E336A2B}" showPageBreaks="1" fitToPage="1" printArea="1" topLeftCell="A21">
      <selection activeCell="B55" sqref="B55"/>
      <pageMargins left="0.7" right="0.7" top="0.75" bottom="0.75" header="0.3" footer="0.3"/>
      <pageSetup paperSize="9" scale="85" orientation="portrait"/>
      <headerFooter alignWithMargins="0">
        <oddHeader>&amp;R&amp;A</oddHeader>
        <oddFooter>&amp;L&amp;Z&amp;F&amp;RPage &amp;P of &amp;N</oddFooter>
      </headerFooter>
    </customSheetView>
    <customSheetView guid="{BBD541F4-F284-4B0E-A24B-997185C25112}" showPageBreaks="1" fitToPage="1" printArea="1" topLeftCell="A24">
      <selection activeCell="B55" sqref="B55"/>
      <pageMargins left="0.7" right="0.7" top="0.75" bottom="0.75" header="0.3" footer="0.3"/>
      <pageSetup paperSize="9" scale="85" orientation="portrait"/>
      <headerFooter alignWithMargins="0">
        <oddHeader>&amp;R&amp;A</oddHeader>
        <oddFooter>&amp;L&amp;Z&amp;F&amp;RPage &amp;P of &amp;N</oddFooter>
      </headerFooter>
    </customSheetView>
  </customSheetViews>
  <mergeCells count="17">
    <mergeCell ref="J12:O13"/>
    <mergeCell ref="K14:O14"/>
    <mergeCell ref="K15:O15"/>
    <mergeCell ref="K18:O18"/>
    <mergeCell ref="K19:O19"/>
    <mergeCell ref="K16:O16"/>
    <mergeCell ref="K17:O17"/>
    <mergeCell ref="C3:H3"/>
    <mergeCell ref="D4:H4"/>
    <mergeCell ref="B6:B10"/>
    <mergeCell ref="J3:O4"/>
    <mergeCell ref="K5:O5"/>
    <mergeCell ref="K6:O6"/>
    <mergeCell ref="K7:O7"/>
    <mergeCell ref="K8:O8"/>
    <mergeCell ref="K9:O9"/>
    <mergeCell ref="K10:O10"/>
  </mergeCells>
  <phoneticPr fontId="0" type="noConversion"/>
  <pageMargins left="0.23622047244094491" right="0.23622047244094491" top="0.43307086614173229" bottom="0.82677165354330717" header="0.23622047244094491" footer="0.51181102362204722"/>
  <pageSetup paperSize="9" scale="26" orientation="landscape" horizontalDpi="4294967293"/>
  <headerFooter alignWithMargins="0">
    <oddHeader>&amp;R&amp;A</oddHeader>
    <oddFooter>&amp;L&amp;Z&amp;F&amp;RPage &amp;P of &amp;N</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
  <sheetViews>
    <sheetView zoomScaleSheetLayoutView="100" workbookViewId="0">
      <selection activeCell="N24" sqref="N24"/>
    </sheetView>
  </sheetViews>
  <sheetFormatPr defaultColWidth="8.85546875" defaultRowHeight="12.75" x14ac:dyDescent="0.2"/>
  <cols>
    <col min="1" max="1" width="8.28515625" customWidth="1"/>
    <col min="2" max="2" width="62.28515625" customWidth="1"/>
    <col min="3" max="3" width="7.140625" customWidth="1"/>
  </cols>
  <sheetData/>
  <sheetProtection algorithmName="SHA-512" hashValue="Lv5/lnS0oGNYsyLlrYM39rQD5NWUADG92fPNUKQSgfUxDhKUAa++eVHXsbtu8LWxwPl6b49O/7Dmr8VmxlGlLA==" saltValue="ph6BszvW46AujKEgUncmBQ==" spinCount="100000" sheet="1" objects="1" scenarios="1" selectLockedCells="1" selectUnlockedCells="1"/>
  <customSheetViews>
    <customSheetView guid="{DF985369-F5C3-4AD1-9455-3AD1FB30427C}" showPageBreaks="1" fitToPage="1" printArea="1">
      <pageMargins left="0.7" right="0.7" top="0.75" bottom="0.75" header="0.3" footer="0.3"/>
      <pageSetup paperSize="9" scale="96" orientation="portrait"/>
      <headerFooter alignWithMargins="0">
        <oddHeader>&amp;R&amp;A</oddHeader>
        <oddFooter>&amp;L&amp;A&amp;RPage &amp;P of &amp;N</oddFooter>
      </headerFooter>
    </customSheetView>
    <customSheetView guid="{0C1CD7A6-D7E9-455D-9389-8D63F9F84126}" fitToPage="1">
      <pageMargins left="0.7" right="0.7" top="0.75" bottom="0.75" header="0.3" footer="0.3"/>
      <pageSetup paperSize="9" scale="96" orientation="portrait"/>
      <headerFooter alignWithMargins="0">
        <oddHeader>&amp;R&amp;A</oddHeader>
        <oddFooter>&amp;L&amp;A&amp;RPage &amp;P of &amp;N</oddFooter>
      </headerFooter>
    </customSheetView>
    <customSheetView guid="{A422BE13-3DFA-4568-980B-A64D3B2DF729}" showPageBreaks="1" fitToPage="1" printArea="1">
      <pageMargins left="0.7" right="0.7" top="0.75" bottom="0.75" header="0.3" footer="0.3"/>
      <pageSetup paperSize="9" scale="96" orientation="portrait"/>
      <headerFooter alignWithMargins="0">
        <oddHeader>&amp;R&amp;A</oddHeader>
        <oddFooter>&amp;L&amp;A&amp;RPage &amp;P of &amp;N</oddFooter>
      </headerFooter>
    </customSheetView>
    <customSheetView guid="{CACF931C-06F1-4061-859D-78739E336A2B}" showPageBreaks="1" fitToPage="1" printArea="1">
      <pageMargins left="0.7" right="0.7" top="0.75" bottom="0.75" header="0.3" footer="0.3"/>
      <pageSetup paperSize="9" scale="96" orientation="portrait"/>
      <headerFooter alignWithMargins="0">
        <oddHeader>&amp;R&amp;A</oddHeader>
        <oddFooter>&amp;L&amp;A&amp;RPage &amp;P of &amp;N</oddFooter>
      </headerFooter>
    </customSheetView>
    <customSheetView guid="{BBD541F4-F284-4B0E-A24B-997185C25112}" showPageBreaks="1" fitToPage="1" printArea="1" topLeftCell="A4">
      <pageMargins left="0.7" right="0.7" top="0.75" bottom="0.75" header="0.3" footer="0.3"/>
      <pageSetup paperSize="9" scale="96" orientation="portrait"/>
      <headerFooter alignWithMargins="0">
        <oddHeader>&amp;R&amp;A</oddHeader>
        <oddFooter>&amp;L&amp;A&amp;RPage &amp;P of &amp;N</oddFooter>
      </headerFooter>
    </customSheetView>
  </customSheetViews>
  <phoneticPr fontId="4" type="noConversion"/>
  <pageMargins left="0.75" right="0.75" top="1" bottom="1" header="0.5" footer="0.5"/>
  <pageSetup paperSize="9" scale="96" orientation="portrait"/>
  <headerFooter alignWithMargins="0">
    <oddHeader>&amp;R&amp;A</oddHeader>
    <oddFooter>&amp;L&amp;A&amp;RPage &amp;P of &amp;N</oddFooter>
  </headerFooter>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K81"/>
  <sheetViews>
    <sheetView workbookViewId="0">
      <selection activeCell="H12" sqref="H12"/>
    </sheetView>
  </sheetViews>
  <sheetFormatPr defaultColWidth="8.85546875" defaultRowHeight="12.75" x14ac:dyDescent="0.2"/>
  <cols>
    <col min="1" max="1" width="40.42578125" bestFit="1" customWidth="1"/>
    <col min="2" max="3" width="22.28515625" bestFit="1" customWidth="1"/>
    <col min="4" max="4" width="13.7109375" bestFit="1" customWidth="1"/>
    <col min="5" max="5" width="6.140625" bestFit="1" customWidth="1"/>
  </cols>
  <sheetData>
    <row r="1" spans="1:11" ht="21" x14ac:dyDescent="0.35">
      <c r="A1" s="8" t="s">
        <v>3</v>
      </c>
      <c r="B1" s="5"/>
      <c r="C1" s="6"/>
      <c r="D1" s="9"/>
      <c r="E1" s="7"/>
      <c r="F1" s="1"/>
      <c r="I1" s="61" t="s">
        <v>47</v>
      </c>
      <c r="K1" s="62" t="s">
        <v>47</v>
      </c>
    </row>
    <row r="2" spans="1:11" ht="21" x14ac:dyDescent="0.35">
      <c r="A2" s="10" t="s">
        <v>4</v>
      </c>
      <c r="B2" s="5" t="s">
        <v>19</v>
      </c>
      <c r="C2" s="6"/>
      <c r="D2" s="9"/>
      <c r="E2" s="7"/>
      <c r="F2" s="1"/>
      <c r="I2" s="61" t="s">
        <v>48</v>
      </c>
      <c r="K2" s="62" t="s">
        <v>48</v>
      </c>
    </row>
    <row r="3" spans="1:11" ht="21" x14ac:dyDescent="0.35">
      <c r="A3" s="10" t="s">
        <v>5</v>
      </c>
      <c r="B3" s="5" t="s">
        <v>20</v>
      </c>
      <c r="C3" s="6"/>
      <c r="D3" s="9"/>
      <c r="E3" s="7"/>
      <c r="F3" s="1"/>
      <c r="K3" s="62" t="s">
        <v>49</v>
      </c>
    </row>
    <row r="4" spans="1:11" ht="21" x14ac:dyDescent="0.35">
      <c r="A4" s="10" t="s">
        <v>6</v>
      </c>
      <c r="B4" s="5" t="s">
        <v>21</v>
      </c>
      <c r="C4" s="6"/>
      <c r="D4" s="9"/>
      <c r="E4" s="7"/>
      <c r="F4" s="3"/>
    </row>
    <row r="5" spans="1:11" ht="21" x14ac:dyDescent="0.35">
      <c r="A5" s="10" t="s">
        <v>7</v>
      </c>
      <c r="B5" s="5" t="s">
        <v>22</v>
      </c>
      <c r="C5" s="6"/>
      <c r="D5" s="9"/>
      <c r="E5" s="7"/>
      <c r="F5" s="3"/>
    </row>
    <row r="6" spans="1:11" ht="21.75" thickBot="1" x14ac:dyDescent="0.4">
      <c r="A6" s="10" t="s">
        <v>8</v>
      </c>
      <c r="B6" s="5" t="s">
        <v>23</v>
      </c>
      <c r="C6" s="6"/>
      <c r="D6" s="9"/>
      <c r="E6" s="7"/>
      <c r="F6" s="3"/>
    </row>
    <row r="7" spans="1:11" ht="21" x14ac:dyDescent="0.35">
      <c r="A7" s="5" t="s">
        <v>40</v>
      </c>
      <c r="B7" s="5" t="s">
        <v>40</v>
      </c>
      <c r="C7" s="6"/>
      <c r="D7" s="9"/>
      <c r="E7" s="7"/>
      <c r="F7" s="13"/>
    </row>
    <row r="8" spans="1:11" ht="21" x14ac:dyDescent="0.35">
      <c r="A8" s="8" t="s">
        <v>10</v>
      </c>
      <c r="B8" s="5"/>
      <c r="C8" s="6"/>
      <c r="D8" s="9"/>
      <c r="E8" s="7"/>
      <c r="F8" s="14"/>
    </row>
    <row r="9" spans="1:11" ht="21" x14ac:dyDescent="0.35">
      <c r="A9" s="10">
        <v>5</v>
      </c>
      <c r="B9" s="5" t="s">
        <v>45</v>
      </c>
      <c r="C9" s="6"/>
      <c r="D9" s="9"/>
      <c r="E9" s="7"/>
      <c r="F9" s="7"/>
    </row>
    <row r="10" spans="1:11" ht="21" x14ac:dyDescent="0.35">
      <c r="A10" s="10">
        <v>4</v>
      </c>
      <c r="B10" s="5" t="s">
        <v>44</v>
      </c>
      <c r="C10" s="6"/>
      <c r="D10" s="9"/>
      <c r="E10" s="7"/>
      <c r="F10" s="9"/>
    </row>
    <row r="11" spans="1:11" ht="21" x14ac:dyDescent="0.35">
      <c r="A11" s="10">
        <v>3</v>
      </c>
      <c r="B11" s="5" t="s">
        <v>26</v>
      </c>
      <c r="C11" s="6"/>
      <c r="D11" s="9"/>
      <c r="E11" s="7"/>
      <c r="F11" s="9"/>
    </row>
    <row r="12" spans="1:11" ht="21" x14ac:dyDescent="0.35">
      <c r="A12" s="10">
        <v>2</v>
      </c>
      <c r="B12" s="5" t="s">
        <v>25</v>
      </c>
      <c r="C12" s="6"/>
      <c r="D12" s="9"/>
      <c r="E12" s="7"/>
      <c r="F12" s="9"/>
    </row>
    <row r="13" spans="1:11" ht="21" x14ac:dyDescent="0.35">
      <c r="A13" s="10">
        <v>1</v>
      </c>
      <c r="B13" s="5" t="s">
        <v>24</v>
      </c>
      <c r="C13" s="6"/>
      <c r="D13" s="9"/>
      <c r="E13" s="7"/>
      <c r="F13" s="9"/>
    </row>
    <row r="14" spans="1:11" ht="21" x14ac:dyDescent="0.35">
      <c r="A14" s="5" t="s">
        <v>40</v>
      </c>
      <c r="B14" s="5" t="s">
        <v>40</v>
      </c>
      <c r="C14" s="6"/>
      <c r="D14" s="9"/>
      <c r="E14" s="7"/>
      <c r="F14" s="9"/>
    </row>
    <row r="15" spans="1:11" ht="69" x14ac:dyDescent="0.2">
      <c r="A15" s="15" t="s">
        <v>11</v>
      </c>
      <c r="B15" s="16" t="s">
        <v>10</v>
      </c>
      <c r="C15" s="15" t="s">
        <v>3</v>
      </c>
      <c r="D15" s="15" t="s">
        <v>12</v>
      </c>
      <c r="E15" s="17" t="s">
        <v>9</v>
      </c>
      <c r="F15" s="9"/>
    </row>
    <row r="16" spans="1:11" ht="21" x14ac:dyDescent="0.35">
      <c r="A16" s="18" t="str">
        <f t="shared" ref="A16:A40" si="0">B16&amp;C16</f>
        <v>5-SevereA-Almost Certain</v>
      </c>
      <c r="B16" s="5" t="s">
        <v>45</v>
      </c>
      <c r="C16" s="5" t="s">
        <v>19</v>
      </c>
      <c r="D16" s="5" t="s">
        <v>46</v>
      </c>
      <c r="E16" s="10">
        <v>25</v>
      </c>
      <c r="F16" s="9"/>
    </row>
    <row r="17" spans="1:6" ht="21" x14ac:dyDescent="0.35">
      <c r="A17" s="18" t="str">
        <f t="shared" si="0"/>
        <v>5-SevereB-Likely</v>
      </c>
      <c r="B17" s="5" t="s">
        <v>45</v>
      </c>
      <c r="C17" s="5" t="s">
        <v>20</v>
      </c>
      <c r="D17" s="5" t="s">
        <v>46</v>
      </c>
      <c r="E17" s="10">
        <v>20</v>
      </c>
      <c r="F17" s="9"/>
    </row>
    <row r="18" spans="1:6" ht="21" x14ac:dyDescent="0.35">
      <c r="A18" s="18" t="str">
        <f t="shared" si="0"/>
        <v>4-SignificantA-Almost Certain</v>
      </c>
      <c r="B18" s="5" t="s">
        <v>44</v>
      </c>
      <c r="C18" s="5" t="s">
        <v>19</v>
      </c>
      <c r="D18" s="5" t="s">
        <v>46</v>
      </c>
      <c r="E18" s="10">
        <v>20</v>
      </c>
      <c r="F18" s="9"/>
    </row>
    <row r="19" spans="1:6" ht="21" x14ac:dyDescent="0.35">
      <c r="A19" s="18" t="str">
        <f t="shared" si="0"/>
        <v>5-SevereC-Possible</v>
      </c>
      <c r="B19" s="5" t="s">
        <v>45</v>
      </c>
      <c r="C19" s="5" t="s">
        <v>21</v>
      </c>
      <c r="D19" s="5" t="s">
        <v>0</v>
      </c>
      <c r="E19" s="10">
        <v>15</v>
      </c>
      <c r="F19" s="9"/>
    </row>
    <row r="20" spans="1:6" ht="21" x14ac:dyDescent="0.35">
      <c r="A20" s="18" t="str">
        <f t="shared" si="0"/>
        <v>4-SignificantB-Likely</v>
      </c>
      <c r="B20" s="5" t="s">
        <v>44</v>
      </c>
      <c r="C20" s="5" t="s">
        <v>20</v>
      </c>
      <c r="D20" s="5" t="s">
        <v>0</v>
      </c>
      <c r="E20" s="10">
        <v>16</v>
      </c>
      <c r="F20" s="9"/>
    </row>
    <row r="21" spans="1:6" ht="21" x14ac:dyDescent="0.35">
      <c r="A21" s="18" t="str">
        <f t="shared" si="0"/>
        <v>3-ModerateA-Almost Certain</v>
      </c>
      <c r="B21" s="5" t="s">
        <v>26</v>
      </c>
      <c r="C21" s="5" t="s">
        <v>19</v>
      </c>
      <c r="D21" s="5" t="s">
        <v>0</v>
      </c>
      <c r="E21" s="10">
        <v>15</v>
      </c>
      <c r="F21" s="9"/>
    </row>
    <row r="22" spans="1:6" ht="21" x14ac:dyDescent="0.35">
      <c r="A22" s="18" t="str">
        <f t="shared" si="0"/>
        <v>5-SevereD-Unlikely</v>
      </c>
      <c r="B22" s="5" t="s">
        <v>45</v>
      </c>
      <c r="C22" s="5" t="s">
        <v>22</v>
      </c>
      <c r="D22" s="5" t="s">
        <v>0</v>
      </c>
      <c r="E22" s="10">
        <v>10</v>
      </c>
      <c r="F22" s="9"/>
    </row>
    <row r="23" spans="1:6" ht="21" x14ac:dyDescent="0.35">
      <c r="A23" s="18" t="str">
        <f t="shared" si="0"/>
        <v>4-SignificantC-Possible</v>
      </c>
      <c r="B23" s="5" t="s">
        <v>44</v>
      </c>
      <c r="C23" s="5" t="s">
        <v>21</v>
      </c>
      <c r="D23" s="5" t="s">
        <v>0</v>
      </c>
      <c r="E23" s="10">
        <v>12</v>
      </c>
      <c r="F23" s="9"/>
    </row>
    <row r="24" spans="1:6" ht="21" x14ac:dyDescent="0.35">
      <c r="A24" s="18" t="str">
        <f t="shared" si="0"/>
        <v>3-ModerateB-Likely</v>
      </c>
      <c r="B24" s="5" t="s">
        <v>26</v>
      </c>
      <c r="C24" s="5" t="s">
        <v>20</v>
      </c>
      <c r="D24" s="5" t="s">
        <v>0</v>
      </c>
      <c r="E24" s="10">
        <v>12</v>
      </c>
      <c r="F24" s="7"/>
    </row>
    <row r="25" spans="1:6" ht="21" x14ac:dyDescent="0.35">
      <c r="A25" s="18" t="str">
        <f t="shared" si="0"/>
        <v>2-MinorA-Almost Certain</v>
      </c>
      <c r="B25" s="5" t="s">
        <v>25</v>
      </c>
      <c r="C25" s="5" t="s">
        <v>19</v>
      </c>
      <c r="D25" s="5" t="s">
        <v>0</v>
      </c>
      <c r="E25" s="10">
        <v>10</v>
      </c>
      <c r="F25" s="7"/>
    </row>
    <row r="26" spans="1:6" ht="21" x14ac:dyDescent="0.35">
      <c r="A26" s="18" t="str">
        <f t="shared" si="0"/>
        <v>5-SevereE-Rare</v>
      </c>
      <c r="B26" s="5" t="s">
        <v>45</v>
      </c>
      <c r="C26" s="5" t="s">
        <v>23</v>
      </c>
      <c r="D26" s="5" t="s">
        <v>18</v>
      </c>
      <c r="E26" s="10">
        <v>5</v>
      </c>
      <c r="F26" s="7"/>
    </row>
    <row r="27" spans="1:6" ht="21" x14ac:dyDescent="0.35">
      <c r="A27" s="18" t="str">
        <f t="shared" si="0"/>
        <v>4-SignificantD-Unlikely</v>
      </c>
      <c r="B27" s="5" t="s">
        <v>44</v>
      </c>
      <c r="C27" s="5" t="s">
        <v>22</v>
      </c>
      <c r="D27" s="5" t="s">
        <v>18</v>
      </c>
      <c r="E27" s="10">
        <v>8</v>
      </c>
      <c r="F27" s="7"/>
    </row>
    <row r="28" spans="1:6" ht="21" x14ac:dyDescent="0.35">
      <c r="A28" s="18" t="str">
        <f t="shared" si="0"/>
        <v>3-ModerateC-Possible</v>
      </c>
      <c r="B28" s="5" t="s">
        <v>26</v>
      </c>
      <c r="C28" s="5" t="s">
        <v>21</v>
      </c>
      <c r="D28" s="5" t="s">
        <v>18</v>
      </c>
      <c r="E28" s="10">
        <v>9</v>
      </c>
      <c r="F28" s="7"/>
    </row>
    <row r="29" spans="1:6" ht="21" x14ac:dyDescent="0.35">
      <c r="A29" s="18" t="str">
        <f t="shared" si="0"/>
        <v>2-MinorB-Likely</v>
      </c>
      <c r="B29" s="5" t="s">
        <v>25</v>
      </c>
      <c r="C29" s="5" t="s">
        <v>20</v>
      </c>
      <c r="D29" s="5" t="s">
        <v>18</v>
      </c>
      <c r="E29" s="10">
        <v>8</v>
      </c>
      <c r="F29" s="7"/>
    </row>
    <row r="30" spans="1:6" ht="21" x14ac:dyDescent="0.35">
      <c r="A30" s="18" t="str">
        <f t="shared" si="0"/>
        <v>1-InsignificantA-Almost Certain</v>
      </c>
      <c r="B30" s="5" t="s">
        <v>24</v>
      </c>
      <c r="C30" s="5" t="s">
        <v>19</v>
      </c>
      <c r="D30" s="5" t="s">
        <v>18</v>
      </c>
      <c r="E30" s="10">
        <v>5</v>
      </c>
      <c r="F30" s="7"/>
    </row>
    <row r="31" spans="1:6" ht="21" x14ac:dyDescent="0.35">
      <c r="A31" s="18" t="str">
        <f t="shared" si="0"/>
        <v>4-SignificantE-Rare</v>
      </c>
      <c r="B31" s="5" t="s">
        <v>44</v>
      </c>
      <c r="C31" s="5" t="s">
        <v>23</v>
      </c>
      <c r="D31" s="5" t="s">
        <v>2</v>
      </c>
      <c r="E31" s="10">
        <v>4</v>
      </c>
      <c r="F31" s="7"/>
    </row>
    <row r="32" spans="1:6" ht="21" x14ac:dyDescent="0.35">
      <c r="A32" s="18" t="str">
        <f t="shared" si="0"/>
        <v>3-ModerateD-Unlikely</v>
      </c>
      <c r="B32" s="5" t="s">
        <v>26</v>
      </c>
      <c r="C32" s="5" t="s">
        <v>22</v>
      </c>
      <c r="D32" s="5" t="s">
        <v>18</v>
      </c>
      <c r="E32" s="10">
        <v>6</v>
      </c>
      <c r="F32" s="7"/>
    </row>
    <row r="33" spans="1:6" ht="21" x14ac:dyDescent="0.35">
      <c r="A33" s="18" t="str">
        <f t="shared" si="0"/>
        <v>2-MinorC-Possible</v>
      </c>
      <c r="B33" s="5" t="s">
        <v>25</v>
      </c>
      <c r="C33" s="5" t="s">
        <v>21</v>
      </c>
      <c r="D33" s="5" t="s">
        <v>18</v>
      </c>
      <c r="E33" s="10">
        <v>6</v>
      </c>
      <c r="F33" s="7"/>
    </row>
    <row r="34" spans="1:6" ht="21" x14ac:dyDescent="0.35">
      <c r="A34" s="18" t="str">
        <f t="shared" si="0"/>
        <v>1-InsignificantB-Likely</v>
      </c>
      <c r="B34" s="5" t="s">
        <v>24</v>
      </c>
      <c r="C34" s="5" t="s">
        <v>20</v>
      </c>
      <c r="D34" s="5" t="s">
        <v>2</v>
      </c>
      <c r="E34" s="10">
        <v>4</v>
      </c>
      <c r="F34" s="7"/>
    </row>
    <row r="35" spans="1:6" ht="21" x14ac:dyDescent="0.35">
      <c r="A35" s="18" t="str">
        <f t="shared" si="0"/>
        <v>3-ModerateE-Rare</v>
      </c>
      <c r="B35" s="5" t="s">
        <v>26</v>
      </c>
      <c r="C35" s="5" t="s">
        <v>23</v>
      </c>
      <c r="D35" s="5" t="s">
        <v>2</v>
      </c>
      <c r="E35" s="10">
        <v>3</v>
      </c>
      <c r="F35" s="7"/>
    </row>
    <row r="36" spans="1:6" ht="21" x14ac:dyDescent="0.35">
      <c r="A36" s="18" t="str">
        <f t="shared" si="0"/>
        <v>2-MinorD-Unlikely</v>
      </c>
      <c r="B36" s="5" t="s">
        <v>25</v>
      </c>
      <c r="C36" s="5" t="s">
        <v>22</v>
      </c>
      <c r="D36" s="5" t="s">
        <v>2</v>
      </c>
      <c r="E36" s="10">
        <v>4</v>
      </c>
      <c r="F36" s="7"/>
    </row>
    <row r="37" spans="1:6" ht="21" x14ac:dyDescent="0.35">
      <c r="A37" s="18" t="str">
        <f t="shared" si="0"/>
        <v>1-InsignificantC-Possible</v>
      </c>
      <c r="B37" s="5" t="s">
        <v>24</v>
      </c>
      <c r="C37" s="5" t="s">
        <v>21</v>
      </c>
      <c r="D37" s="5" t="s">
        <v>2</v>
      </c>
      <c r="E37" s="10">
        <v>3</v>
      </c>
      <c r="F37" s="7"/>
    </row>
    <row r="38" spans="1:6" ht="21" x14ac:dyDescent="0.35">
      <c r="A38" s="18" t="str">
        <f t="shared" si="0"/>
        <v>2-MinorE-Rare</v>
      </c>
      <c r="B38" s="5" t="s">
        <v>25</v>
      </c>
      <c r="C38" s="5" t="s">
        <v>23</v>
      </c>
      <c r="D38" s="5" t="s">
        <v>2</v>
      </c>
      <c r="E38" s="10">
        <v>2</v>
      </c>
      <c r="F38" s="7"/>
    </row>
    <row r="39" spans="1:6" ht="21" x14ac:dyDescent="0.35">
      <c r="A39" s="18" t="str">
        <f t="shared" si="0"/>
        <v>1-InsignificantD-Unlikely</v>
      </c>
      <c r="B39" s="5" t="s">
        <v>24</v>
      </c>
      <c r="C39" s="5" t="s">
        <v>22</v>
      </c>
      <c r="D39" s="5" t="s">
        <v>2</v>
      </c>
      <c r="E39" s="10">
        <v>2</v>
      </c>
      <c r="F39" s="7"/>
    </row>
    <row r="40" spans="1:6" ht="21" x14ac:dyDescent="0.35">
      <c r="A40" s="18" t="str">
        <f t="shared" si="0"/>
        <v>1-InsignificantE-Rare</v>
      </c>
      <c r="B40" s="5" t="s">
        <v>24</v>
      </c>
      <c r="C40" s="5" t="s">
        <v>23</v>
      </c>
      <c r="D40" s="5" t="s">
        <v>2</v>
      </c>
      <c r="E40" s="10">
        <v>1</v>
      </c>
      <c r="F40" s="7"/>
    </row>
    <row r="41" spans="1:6" ht="21" x14ac:dyDescent="0.35">
      <c r="A41" s="5" t="s">
        <v>40</v>
      </c>
      <c r="B41" s="5" t="s">
        <v>40</v>
      </c>
      <c r="C41" s="5" t="s">
        <v>40</v>
      </c>
      <c r="D41" s="5" t="s">
        <v>40</v>
      </c>
      <c r="E41" s="5" t="s">
        <v>40</v>
      </c>
      <c r="F41" s="7"/>
    </row>
    <row r="42" spans="1:6" ht="21" x14ac:dyDescent="0.35">
      <c r="A42" s="12"/>
      <c r="B42" s="5"/>
      <c r="C42" s="6"/>
      <c r="D42" s="9"/>
      <c r="E42" s="7"/>
      <c r="F42" s="7"/>
    </row>
    <row r="43" spans="1:6" ht="21" x14ac:dyDescent="0.35">
      <c r="A43" s="11"/>
      <c r="B43" s="19"/>
      <c r="C43" s="20"/>
      <c r="D43" s="21"/>
      <c r="E43" s="14"/>
      <c r="F43" s="7"/>
    </row>
    <row r="44" spans="1:6" ht="21" x14ac:dyDescent="0.35">
      <c r="A44" s="11"/>
      <c r="B44" s="19"/>
      <c r="C44" s="20"/>
      <c r="D44" s="21"/>
      <c r="E44" s="14"/>
      <c r="F44" s="7"/>
    </row>
    <row r="45" spans="1:6" ht="92.25" x14ac:dyDescent="0.35">
      <c r="A45" s="22" t="s">
        <v>13</v>
      </c>
      <c r="B45" s="23"/>
      <c r="C45" s="24"/>
      <c r="D45" s="25"/>
      <c r="E45" s="26" t="s">
        <v>14</v>
      </c>
      <c r="F45" s="7"/>
    </row>
    <row r="46" spans="1:6" ht="21" x14ac:dyDescent="0.35">
      <c r="A46" s="27" t="s">
        <v>15</v>
      </c>
      <c r="B46" s="23" t="s">
        <v>2</v>
      </c>
      <c r="C46" s="24"/>
      <c r="D46" s="25"/>
      <c r="E46" s="28">
        <v>1</v>
      </c>
      <c r="F46" s="7"/>
    </row>
    <row r="47" spans="1:6" ht="21" x14ac:dyDescent="0.35">
      <c r="A47" s="27" t="s">
        <v>15</v>
      </c>
      <c r="B47" s="23" t="s">
        <v>18</v>
      </c>
      <c r="C47" s="24"/>
      <c r="D47" s="25"/>
      <c r="E47" s="28">
        <v>2</v>
      </c>
      <c r="F47" s="7"/>
    </row>
    <row r="48" spans="1:6" ht="21" x14ac:dyDescent="0.35">
      <c r="A48" s="27" t="s">
        <v>15</v>
      </c>
      <c r="B48" s="23" t="s">
        <v>0</v>
      </c>
      <c r="C48" s="24"/>
      <c r="D48" s="25"/>
      <c r="E48" s="28">
        <v>3</v>
      </c>
      <c r="F48" s="7"/>
    </row>
    <row r="49" spans="1:6" ht="21" x14ac:dyDescent="0.35">
      <c r="A49" s="27" t="s">
        <v>16</v>
      </c>
      <c r="B49" s="23" t="s">
        <v>2</v>
      </c>
      <c r="C49" s="23"/>
      <c r="D49" s="24"/>
      <c r="E49" s="28">
        <v>4</v>
      </c>
      <c r="F49" s="7"/>
    </row>
    <row r="50" spans="1:6" ht="21" x14ac:dyDescent="0.35">
      <c r="A50" s="27" t="s">
        <v>16</v>
      </c>
      <c r="B50" s="23" t="s">
        <v>18</v>
      </c>
      <c r="C50" s="23"/>
      <c r="D50" s="24"/>
      <c r="E50" s="28">
        <v>5</v>
      </c>
      <c r="F50" s="9"/>
    </row>
    <row r="51" spans="1:6" ht="21" x14ac:dyDescent="0.35">
      <c r="A51" s="27" t="s">
        <v>16</v>
      </c>
      <c r="B51" s="23" t="s">
        <v>0</v>
      </c>
      <c r="C51" s="23"/>
      <c r="D51" s="24"/>
      <c r="E51" s="28">
        <v>6</v>
      </c>
      <c r="F51" s="9"/>
    </row>
    <row r="52" spans="1:6" ht="21" x14ac:dyDescent="0.35">
      <c r="A52" s="27" t="s">
        <v>17</v>
      </c>
      <c r="B52" s="23" t="s">
        <v>2</v>
      </c>
      <c r="C52" s="23"/>
      <c r="D52" s="24"/>
      <c r="E52" s="28">
        <v>7</v>
      </c>
      <c r="F52" s="21"/>
    </row>
    <row r="53" spans="1:6" ht="21" x14ac:dyDescent="0.35">
      <c r="A53" s="27" t="s">
        <v>17</v>
      </c>
      <c r="B53" s="23" t="s">
        <v>18</v>
      </c>
      <c r="C53" s="23"/>
      <c r="D53" s="24"/>
      <c r="E53" s="28">
        <v>8</v>
      </c>
      <c r="F53" s="21"/>
    </row>
    <row r="54" spans="1:6" ht="21" x14ac:dyDescent="0.35">
      <c r="A54" s="27" t="s">
        <v>17</v>
      </c>
      <c r="B54" s="23" t="s">
        <v>0</v>
      </c>
      <c r="C54" s="23"/>
      <c r="D54" s="24"/>
      <c r="E54" s="28">
        <v>9</v>
      </c>
      <c r="F54" s="21"/>
    </row>
    <row r="55" spans="1:6" ht="21" x14ac:dyDescent="0.35">
      <c r="A55" s="29"/>
      <c r="B55" s="23"/>
      <c r="C55" s="23"/>
      <c r="D55" s="24"/>
      <c r="E55" s="30"/>
      <c r="F55" s="21"/>
    </row>
    <row r="56" spans="1:6" ht="21" x14ac:dyDescent="0.35">
      <c r="A56" s="31"/>
      <c r="B56" s="19"/>
      <c r="C56" s="19"/>
      <c r="D56" s="20"/>
      <c r="E56" s="14"/>
      <c r="F56" s="21"/>
    </row>
    <row r="57" spans="1:6" ht="21" x14ac:dyDescent="0.35">
      <c r="A57" s="31"/>
      <c r="B57" s="19"/>
      <c r="C57" s="19"/>
      <c r="D57" s="20"/>
      <c r="E57" s="14"/>
      <c r="F57" s="21"/>
    </row>
    <row r="58" spans="1:6" ht="21" x14ac:dyDescent="0.35">
      <c r="A58" s="32" t="s">
        <v>27</v>
      </c>
      <c r="B58" s="33"/>
      <c r="C58" s="19"/>
      <c r="D58" s="20"/>
      <c r="E58" s="14"/>
      <c r="F58" s="14"/>
    </row>
    <row r="59" spans="1:6" ht="21" x14ac:dyDescent="0.35">
      <c r="A59" s="34"/>
      <c r="B59" s="33"/>
      <c r="C59" s="19"/>
      <c r="D59" s="20"/>
      <c r="E59" s="14"/>
      <c r="F59" s="14"/>
    </row>
    <row r="60" spans="1:6" ht="21" x14ac:dyDescent="0.35">
      <c r="A60" s="35">
        <v>0</v>
      </c>
      <c r="B60" s="33"/>
      <c r="C60" s="19"/>
      <c r="D60" s="20"/>
      <c r="E60" s="14"/>
      <c r="F60" s="14"/>
    </row>
    <row r="61" spans="1:6" ht="21" x14ac:dyDescent="0.35">
      <c r="A61" s="35">
        <v>0.1</v>
      </c>
      <c r="B61" s="33"/>
      <c r="C61" s="19"/>
      <c r="D61" s="20"/>
      <c r="E61" s="14"/>
      <c r="F61" s="14"/>
    </row>
    <row r="62" spans="1:6" ht="21" x14ac:dyDescent="0.35">
      <c r="A62" s="35">
        <v>0.2</v>
      </c>
      <c r="B62" s="33"/>
      <c r="C62" s="19"/>
      <c r="D62" s="20"/>
      <c r="E62" s="14"/>
      <c r="F62" s="14"/>
    </row>
    <row r="63" spans="1:6" ht="21" x14ac:dyDescent="0.35">
      <c r="A63" s="35">
        <v>0.3</v>
      </c>
      <c r="B63" s="33"/>
      <c r="C63" s="19"/>
      <c r="D63" s="20"/>
      <c r="E63" s="14"/>
      <c r="F63" s="14"/>
    </row>
    <row r="64" spans="1:6" ht="21" x14ac:dyDescent="0.35">
      <c r="A64" s="35">
        <v>0.4</v>
      </c>
      <c r="B64" s="33"/>
      <c r="C64" s="19"/>
      <c r="D64" s="20"/>
      <c r="E64" s="14"/>
      <c r="F64" s="14"/>
    </row>
    <row r="65" spans="1:6" ht="21" x14ac:dyDescent="0.35">
      <c r="A65" s="35">
        <v>0.5</v>
      </c>
      <c r="B65" s="33"/>
      <c r="C65" s="19"/>
      <c r="D65" s="20"/>
      <c r="E65" s="14"/>
      <c r="F65" s="14"/>
    </row>
    <row r="66" spans="1:6" ht="21" x14ac:dyDescent="0.35">
      <c r="A66" s="35">
        <v>0.6</v>
      </c>
      <c r="B66" s="33"/>
      <c r="C66" s="19"/>
      <c r="D66" s="20"/>
      <c r="E66" s="14"/>
      <c r="F66" s="14"/>
    </row>
    <row r="67" spans="1:6" ht="21" x14ac:dyDescent="0.35">
      <c r="A67" s="35">
        <v>0.7</v>
      </c>
      <c r="B67" s="33"/>
      <c r="C67" s="19"/>
      <c r="D67" s="20"/>
      <c r="E67" s="14"/>
      <c r="F67" s="14"/>
    </row>
    <row r="68" spans="1:6" ht="21" x14ac:dyDescent="0.35">
      <c r="A68" s="35">
        <v>0.8</v>
      </c>
      <c r="B68" s="33"/>
      <c r="C68" s="19"/>
      <c r="D68" s="20"/>
      <c r="E68" s="14"/>
      <c r="F68" s="14"/>
    </row>
    <row r="69" spans="1:6" ht="21" x14ac:dyDescent="0.35">
      <c r="A69" s="35">
        <v>0.9</v>
      </c>
      <c r="B69" s="33"/>
      <c r="C69" s="19"/>
      <c r="D69" s="20"/>
      <c r="E69" s="14"/>
      <c r="F69" s="14"/>
    </row>
    <row r="70" spans="1:6" ht="21" x14ac:dyDescent="0.35">
      <c r="A70" s="35">
        <v>1</v>
      </c>
      <c r="B70" s="33"/>
      <c r="C70" s="19"/>
      <c r="D70" s="20"/>
      <c r="E70" s="14"/>
      <c r="F70" s="14"/>
    </row>
    <row r="71" spans="1:6" ht="21" x14ac:dyDescent="0.35">
      <c r="A71" s="34"/>
      <c r="B71" s="33"/>
      <c r="C71" s="19"/>
      <c r="D71" s="20"/>
      <c r="E71" s="14"/>
      <c r="F71" s="14"/>
    </row>
    <row r="72" spans="1:6" ht="21" x14ac:dyDescent="0.35">
      <c r="A72" s="31"/>
      <c r="B72" s="19"/>
      <c r="C72" s="19"/>
      <c r="D72" s="20"/>
      <c r="E72" s="14"/>
      <c r="F72" s="14"/>
    </row>
    <row r="73" spans="1:6" ht="21.75" thickBot="1" x14ac:dyDescent="0.4">
      <c r="A73" s="36"/>
      <c r="B73" s="37"/>
      <c r="C73" s="37"/>
      <c r="D73" s="38"/>
      <c r="E73" s="39"/>
      <c r="F73" s="14"/>
    </row>
    <row r="74" spans="1:6" ht="21" x14ac:dyDescent="0.35">
      <c r="A74" s="2"/>
      <c r="B74" s="4"/>
      <c r="C74" s="4"/>
      <c r="D74" s="4"/>
      <c r="E74" s="2"/>
      <c r="F74" s="14"/>
    </row>
    <row r="75" spans="1:6" ht="21" x14ac:dyDescent="0.35">
      <c r="A75" s="2"/>
      <c r="B75" s="4"/>
      <c r="C75" s="4"/>
      <c r="D75" s="4"/>
      <c r="E75" s="2"/>
      <c r="F75" s="14"/>
    </row>
    <row r="76" spans="1:6" ht="21" x14ac:dyDescent="0.35">
      <c r="A76" s="2"/>
      <c r="B76" s="4"/>
      <c r="C76" s="4"/>
      <c r="D76" s="4"/>
      <c r="E76" s="2"/>
      <c r="F76" s="14"/>
    </row>
    <row r="77" spans="1:6" ht="21" x14ac:dyDescent="0.35">
      <c r="A77" s="2"/>
      <c r="B77" s="4"/>
      <c r="C77" s="4"/>
      <c r="D77" s="4"/>
      <c r="E77" s="2"/>
      <c r="F77" s="14"/>
    </row>
    <row r="78" spans="1:6" ht="21" x14ac:dyDescent="0.35">
      <c r="A78" s="2"/>
      <c r="B78" s="4"/>
      <c r="C78" s="4"/>
      <c r="D78" s="4"/>
      <c r="E78" s="2"/>
      <c r="F78" s="14"/>
    </row>
    <row r="79" spans="1:6" ht="21" x14ac:dyDescent="0.35">
      <c r="A79" s="2"/>
      <c r="B79" s="4"/>
      <c r="C79" s="4"/>
      <c r="D79" s="4"/>
      <c r="E79" s="2"/>
      <c r="F79" s="14"/>
    </row>
    <row r="80" spans="1:6" ht="21" x14ac:dyDescent="0.35">
      <c r="A80" s="2"/>
      <c r="B80" s="4"/>
      <c r="C80" s="4"/>
      <c r="D80" s="4"/>
      <c r="E80" s="2"/>
      <c r="F80" s="14"/>
    </row>
    <row r="81" spans="1:6" ht="21" x14ac:dyDescent="0.35">
      <c r="A81" s="2"/>
      <c r="B81" s="4"/>
      <c r="C81" s="4"/>
      <c r="D81" s="4"/>
      <c r="E81" s="2"/>
      <c r="F81" s="14"/>
    </row>
  </sheetData>
  <sheetProtection algorithmName="SHA-512" hashValue="i2k/StLY2Ze10nxcSFYuKymrdoYr/ELMxxuxTnhjdhXAvBfw904XkF9Ar4usJZR639Iugy03b70GUdPzrmtrtw==" saltValue="qGfhyor9YUy0OwOA6Xe52Q==" spinCount="100000" sheet="1" objects="1" scenarios="1" selectLockedCells="1" selectUnlockedCells="1"/>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EVENT Risk Register Template</vt:lpstr>
      <vt:lpstr>Sheet1</vt:lpstr>
      <vt:lpstr>City of Swan Risk Tables</vt:lpstr>
      <vt:lpstr>Hierarchy of Controls</vt:lpstr>
      <vt:lpstr>Lists</vt:lpstr>
      <vt:lpstr>'City of Swan Risk Tables'!Print_Area</vt:lpstr>
      <vt:lpstr>'EVENT Risk Register Template'!Print_Area</vt:lpstr>
      <vt:lpstr>'EVENT Risk Register Template'!Print_Titles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New Risk Assessment Generator</dc:title>
  <dc:subject>Risk Assessments</dc:subject>
  <dc:creator>EHM</dc:creator>
  <cp:lastModifiedBy>Dianne Ireland</cp:lastModifiedBy>
  <cp:revision>1</cp:revision>
  <cp:lastPrinted>2023-08-15T05:56:44Z</cp:lastPrinted>
  <dcterms:created xsi:type="dcterms:W3CDTF">2003-04-15T14:29:49Z</dcterms:created>
  <dcterms:modified xsi:type="dcterms:W3CDTF">2023-08-16T04:12:35Z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PSDescription">
    <vt:lpwstr/>
  </property>
  <property fmtid="{D5CDD505-2E9C-101B-9397-08002B2CF9AE}" pid="3" name="Owner">
    <vt:lpwstr/>
  </property>
  <property fmtid="{D5CDD505-2E9C-101B-9397-08002B2CF9AE}" pid="4" name="Status">
    <vt:lpwstr/>
  </property>
</Properties>
</file>